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asami\Desktop\"/>
    </mc:Choice>
  </mc:AlternateContent>
  <xr:revisionPtr revIDLastSave="0" documentId="8_{6D8C90F1-B94E-464B-99B8-6FA9939E8565}" xr6:coauthVersionLast="47" xr6:coauthVersionMax="47" xr10:uidLastSave="{00000000-0000-0000-0000-000000000000}"/>
  <bookViews>
    <workbookView xWindow="-120" yWindow="-120" windowWidth="29040" windowHeight="15990"/>
  </bookViews>
  <sheets>
    <sheet name="発注書" sheetId="8" r:id="rId1"/>
  </sheets>
  <definedNames>
    <definedName name="_xlnm.Print_Area" localSheetId="0">発注書!$A$1:$K$41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8" l="1"/>
  <c r="G23" i="8"/>
  <c r="G22" i="8"/>
  <c r="G21" i="8"/>
  <c r="G20" i="8"/>
</calcChain>
</file>

<file path=xl/sharedStrings.xml><?xml version="1.0" encoding="utf-8"?>
<sst xmlns="http://schemas.openxmlformats.org/spreadsheetml/2006/main" count="82" uniqueCount="63">
  <si>
    <t>（ご担当者名）</t>
    <rPh sb="2" eb="5">
      <t>タントウシャ</t>
    </rPh>
    <rPh sb="5" eb="6">
      <t>メイ</t>
    </rPh>
    <phoneticPr fontId="2"/>
  </si>
  <si>
    <t>（ＴＥＬ）</t>
    <phoneticPr fontId="2"/>
  </si>
  <si>
    <t>　※お届日ご希望日</t>
    <rPh sb="3" eb="4">
      <t>トドケ</t>
    </rPh>
    <rPh sb="4" eb="5">
      <t>ビ</t>
    </rPh>
    <rPh sb="6" eb="9">
      <t>キボウビ</t>
    </rPh>
    <phoneticPr fontId="2"/>
  </si>
  <si>
    <t>午前　・　午後</t>
    <rPh sb="0" eb="2">
      <t>ゴゼン</t>
    </rPh>
    <rPh sb="5" eb="7">
      <t>ゴゴ</t>
    </rPh>
    <phoneticPr fontId="2"/>
  </si>
  <si>
    <t>　　　　　　　　　　　　　様</t>
    <rPh sb="13" eb="14">
      <t>サマ</t>
    </rPh>
    <phoneticPr fontId="2"/>
  </si>
  <si>
    <t>鎌ヶ谷ブランド館　行き</t>
    <rPh sb="0" eb="8">
      <t>カブ</t>
    </rPh>
    <rPh sb="9" eb="10">
      <t>イ</t>
    </rPh>
    <phoneticPr fontId="2"/>
  </si>
  <si>
    <t>お客様お名前</t>
    <rPh sb="1" eb="3">
      <t>キャクサマ</t>
    </rPh>
    <rPh sb="4" eb="6">
      <t>ナマエ</t>
    </rPh>
    <phoneticPr fontId="2"/>
  </si>
  <si>
    <t>　　　　（都　道　府　県）　　　　　　　　　　区・市　　　　　　　　　　町　　　　　　　　　　　　　　　　　　　番地</t>
    <rPh sb="5" eb="6">
      <t>ミヤコ</t>
    </rPh>
    <rPh sb="7" eb="8">
      <t>ミチ</t>
    </rPh>
    <rPh sb="9" eb="10">
      <t>フ</t>
    </rPh>
    <rPh sb="11" eb="12">
      <t>ケン</t>
    </rPh>
    <rPh sb="23" eb="24">
      <t>ク</t>
    </rPh>
    <rPh sb="25" eb="26">
      <t>シ</t>
    </rPh>
    <rPh sb="36" eb="37">
      <t>マチ</t>
    </rPh>
    <rPh sb="56" eb="58">
      <t>バンチ</t>
    </rPh>
    <phoneticPr fontId="2"/>
  </si>
  <si>
    <t>6本入り</t>
    <rPh sb="1" eb="2">
      <t>ポン</t>
    </rPh>
    <rPh sb="2" eb="3">
      <t>イ</t>
    </rPh>
    <phoneticPr fontId="2"/>
  </si>
  <si>
    <t>\</t>
    <phoneticPr fontId="2"/>
  </si>
  <si>
    <t>8本入り</t>
    <rPh sb="1" eb="2">
      <t>ホン</t>
    </rPh>
    <rPh sb="2" eb="3">
      <t>イ</t>
    </rPh>
    <phoneticPr fontId="2"/>
  </si>
  <si>
    <t>24本入り</t>
    <rPh sb="2" eb="3">
      <t>ホン</t>
    </rPh>
    <rPh sb="3" eb="4">
      <t>イ</t>
    </rPh>
    <phoneticPr fontId="2"/>
  </si>
  <si>
    <t>　※鎌ヶ谷ブランド館確認Ｎｏ．</t>
    <rPh sb="2" eb="10">
      <t>カブ</t>
    </rPh>
    <rPh sb="10" eb="12">
      <t>カクニン</t>
    </rPh>
    <phoneticPr fontId="2"/>
  </si>
  <si>
    <t>連絡欄　（特記事項）　ご連絡事項等御座いましたら。お知らせ下さい。</t>
    <rPh sb="0" eb="2">
      <t>レンラク</t>
    </rPh>
    <rPh sb="2" eb="3">
      <t>ラン</t>
    </rPh>
    <rPh sb="5" eb="7">
      <t>トッキ</t>
    </rPh>
    <rPh sb="7" eb="9">
      <t>ジコウ</t>
    </rPh>
    <rPh sb="12" eb="14">
      <t>レンラク</t>
    </rPh>
    <rPh sb="14" eb="17">
      <t>ジコウトウ</t>
    </rPh>
    <rPh sb="17" eb="19">
      <t>ゴザ</t>
    </rPh>
    <rPh sb="26" eb="27">
      <t>シ</t>
    </rPh>
    <rPh sb="29" eb="30">
      <t>クダ</t>
    </rPh>
    <phoneticPr fontId="2"/>
  </si>
  <si>
    <t>フォーム１</t>
    <phoneticPr fontId="2"/>
  </si>
  <si>
    <t>ＦＡＸ　or　Email</t>
    <phoneticPr fontId="2"/>
  </si>
  <si>
    <t>ご注文商品名</t>
    <rPh sb="1" eb="3">
      <t>チュウモン</t>
    </rPh>
    <rPh sb="3" eb="5">
      <t>ショウヒン</t>
    </rPh>
    <rPh sb="5" eb="6">
      <t>メイ</t>
    </rPh>
    <phoneticPr fontId="2"/>
  </si>
  <si>
    <t>ケース</t>
    <phoneticPr fontId="2"/>
  </si>
  <si>
    <t>価格（税抜）</t>
    <rPh sb="0" eb="2">
      <t>カカク</t>
    </rPh>
    <rPh sb="3" eb="4">
      <t>ゼイ</t>
    </rPh>
    <rPh sb="4" eb="5">
      <t>ヌ</t>
    </rPh>
    <phoneticPr fontId="2"/>
  </si>
  <si>
    <t>合計金額（税込）</t>
    <rPh sb="0" eb="2">
      <t>ゴウケイ</t>
    </rPh>
    <rPh sb="2" eb="4">
      <t>キンガク</t>
    </rPh>
    <rPh sb="5" eb="7">
      <t>ゼイコミ</t>
    </rPh>
    <phoneticPr fontId="2"/>
  </si>
  <si>
    <t>　　　箱</t>
    <rPh sb="3" eb="4">
      <t>ハコ</t>
    </rPh>
    <phoneticPr fontId="2"/>
  </si>
  <si>
    <t>箱</t>
    <rPh sb="0" eb="1">
      <t>ハコ</t>
    </rPh>
    <phoneticPr fontId="2"/>
  </si>
  <si>
    <t>商品の消費税 8％</t>
    <rPh sb="0" eb="2">
      <t>ショウヒン</t>
    </rPh>
    <rPh sb="3" eb="6">
      <t>ショウヒゼイ</t>
    </rPh>
    <phoneticPr fontId="2"/>
  </si>
  <si>
    <t>ＦＡＸでのご注文は、047-401-6719へ</t>
    <rPh sb="6" eb="8">
      <t>チュウモン</t>
    </rPh>
    <phoneticPr fontId="2"/>
  </si>
  <si>
    <t>お送り先様お名前</t>
    <rPh sb="1" eb="2">
      <t>オク</t>
    </rPh>
    <rPh sb="3" eb="4">
      <t>サキ</t>
    </rPh>
    <rPh sb="4" eb="5">
      <t>サマ</t>
    </rPh>
    <rPh sb="6" eb="8">
      <t>ナマエ</t>
    </rPh>
    <phoneticPr fontId="2"/>
  </si>
  <si>
    <t>お送り先様ご住所</t>
    <rPh sb="1" eb="2">
      <t>オク</t>
    </rPh>
    <rPh sb="3" eb="4">
      <t>サキ</t>
    </rPh>
    <rPh sb="4" eb="5">
      <t>サマ</t>
    </rPh>
    <rPh sb="6" eb="8">
      <t>ジュウショ</t>
    </rPh>
    <phoneticPr fontId="2"/>
  </si>
  <si>
    <t>お客様ご住所</t>
    <rPh sb="1" eb="3">
      <t>キャクサマ</t>
    </rPh>
    <rPh sb="4" eb="6">
      <t>ジュウショ</t>
    </rPh>
    <phoneticPr fontId="2"/>
  </si>
  <si>
    <t>２袋入り</t>
    <rPh sb="1" eb="2">
      <t>フクロ</t>
    </rPh>
    <rPh sb="2" eb="3">
      <t>イ</t>
    </rPh>
    <phoneticPr fontId="2"/>
  </si>
  <si>
    <t>２４袋入り</t>
    <rPh sb="2" eb="3">
      <t>フクロ</t>
    </rPh>
    <rPh sb="3" eb="4">
      <t>イ</t>
    </rPh>
    <phoneticPr fontId="2"/>
  </si>
  <si>
    <t>お支払い方法</t>
    <rPh sb="1" eb="3">
      <t>シハラ</t>
    </rPh>
    <rPh sb="4" eb="6">
      <t>ホウホウ</t>
    </rPh>
    <phoneticPr fontId="2"/>
  </si>
  <si>
    <t>お送り先が、ご注文者様と異なる場合は、下記へご記入下さい。　　※お送り先が、複数の場合は、ご注文書を別けてご記入下さい。</t>
    <rPh sb="1" eb="2">
      <t>オク</t>
    </rPh>
    <rPh sb="3" eb="4">
      <t>サキ</t>
    </rPh>
    <rPh sb="7" eb="9">
      <t>チュウモン</t>
    </rPh>
    <rPh sb="9" eb="10">
      <t>シャ</t>
    </rPh>
    <rPh sb="10" eb="11">
      <t>サマ</t>
    </rPh>
    <rPh sb="12" eb="13">
      <t>コト</t>
    </rPh>
    <rPh sb="15" eb="17">
      <t>バアイ</t>
    </rPh>
    <rPh sb="19" eb="21">
      <t>カキ</t>
    </rPh>
    <rPh sb="23" eb="25">
      <t>キニュウ</t>
    </rPh>
    <rPh sb="25" eb="26">
      <t>クダ</t>
    </rPh>
    <rPh sb="33" eb="34">
      <t>オク</t>
    </rPh>
    <rPh sb="35" eb="36">
      <t>サキ</t>
    </rPh>
    <rPh sb="38" eb="40">
      <t>フクスウ</t>
    </rPh>
    <rPh sb="41" eb="43">
      <t>バアイ</t>
    </rPh>
    <rPh sb="46" eb="48">
      <t>チュウモン</t>
    </rPh>
    <rPh sb="48" eb="49">
      <t>ショ</t>
    </rPh>
    <rPh sb="50" eb="51">
      <t>ワ</t>
    </rPh>
    <rPh sb="54" eb="56">
      <t>キニュウ</t>
    </rPh>
    <rPh sb="56" eb="57">
      <t>クダ</t>
    </rPh>
    <phoneticPr fontId="2"/>
  </si>
  <si>
    <t>着払い　　・　　お振込み</t>
    <rPh sb="0" eb="2">
      <t>チャクバラ</t>
    </rPh>
    <rPh sb="9" eb="11">
      <t>フリコ</t>
    </rPh>
    <phoneticPr fontId="2"/>
  </si>
  <si>
    <t>※ご注文者様とお送り先が異なる場合は、お支払いは、お振込みのみとなります。</t>
    <rPh sb="2" eb="4">
      <t>チュウモン</t>
    </rPh>
    <rPh sb="4" eb="5">
      <t>シャ</t>
    </rPh>
    <rPh sb="5" eb="6">
      <t>サマ</t>
    </rPh>
    <rPh sb="8" eb="9">
      <t>オク</t>
    </rPh>
    <rPh sb="10" eb="11">
      <t>サキ</t>
    </rPh>
    <rPh sb="12" eb="13">
      <t>コト</t>
    </rPh>
    <rPh sb="15" eb="17">
      <t>バアイ</t>
    </rPh>
    <rPh sb="20" eb="22">
      <t>シハラ</t>
    </rPh>
    <rPh sb="26" eb="28">
      <t>フリコ</t>
    </rPh>
    <phoneticPr fontId="2"/>
  </si>
  <si>
    <t>合計金額（税別）</t>
    <rPh sb="0" eb="2">
      <t>ゴウケイ</t>
    </rPh>
    <rPh sb="2" eb="4">
      <t>キンガク</t>
    </rPh>
    <rPh sb="5" eb="6">
      <t>ゼイ</t>
    </rPh>
    <rPh sb="6" eb="7">
      <t>ベツ</t>
    </rPh>
    <phoneticPr fontId="2"/>
  </si>
  <si>
    <t>入数</t>
    <rPh sb="0" eb="1">
      <t>イ</t>
    </rPh>
    <rPh sb="1" eb="2">
      <t>カズ</t>
    </rPh>
    <phoneticPr fontId="2"/>
  </si>
  <si>
    <t>　　　　　　　　／　　　　　　　（　　　　　曜日）</t>
    <rPh sb="22" eb="24">
      <t>ヨウビ</t>
    </rPh>
    <phoneticPr fontId="2"/>
  </si>
  <si>
    <t>レトルトカレー</t>
    <phoneticPr fontId="2"/>
  </si>
  <si>
    <t>商品形態</t>
    <rPh sb="0" eb="2">
      <t>ショウヒン</t>
    </rPh>
    <rPh sb="2" eb="4">
      <t>ケイタイ</t>
    </rPh>
    <phoneticPr fontId="2"/>
  </si>
  <si>
    <t>レトルトカレー</t>
    <phoneticPr fontId="2"/>
  </si>
  <si>
    <t>レトルトカレー</t>
    <phoneticPr fontId="2"/>
  </si>
  <si>
    <t>瓶入り炭酸飲料</t>
    <rPh sb="0" eb="1">
      <t>ビン</t>
    </rPh>
    <rPh sb="1" eb="2">
      <t>イ</t>
    </rPh>
    <rPh sb="3" eb="5">
      <t>タンサン</t>
    </rPh>
    <rPh sb="5" eb="7">
      <t>インリョウ</t>
    </rPh>
    <phoneticPr fontId="2"/>
  </si>
  <si>
    <t>アルミ蒸着フィルム入りスナック菓子</t>
    <rPh sb="3" eb="5">
      <t>ジョウチャク</t>
    </rPh>
    <rPh sb="9" eb="10">
      <t>イ</t>
    </rPh>
    <rPh sb="15" eb="17">
      <t>ガシ</t>
    </rPh>
    <phoneticPr fontId="2"/>
  </si>
  <si>
    <t>プレミアムカレー８食</t>
    <rPh sb="9" eb="10">
      <t>ショク</t>
    </rPh>
    <phoneticPr fontId="2"/>
  </si>
  <si>
    <t>かまたんカレー１０食</t>
    <rPh sb="9" eb="10">
      <t>ショク</t>
    </rPh>
    <phoneticPr fontId="2"/>
  </si>
  <si>
    <t>鎌ケ谷プレミアム梨カレー、かまたんカレー、鎌ケ谷の梨サイダー、かまたんスナック　ご注文数　ご記入欄</t>
    <rPh sb="0" eb="3">
      <t>カマガヤ</t>
    </rPh>
    <rPh sb="8" eb="9">
      <t>ナシ</t>
    </rPh>
    <rPh sb="21" eb="24">
      <t>カマガヤ</t>
    </rPh>
    <rPh sb="25" eb="26">
      <t>ナシ</t>
    </rPh>
    <rPh sb="41" eb="43">
      <t>チュウモン</t>
    </rPh>
    <rPh sb="43" eb="44">
      <t>カズ</t>
    </rPh>
    <rPh sb="46" eb="48">
      <t>キニュウ</t>
    </rPh>
    <rPh sb="48" eb="49">
      <t>ラン</t>
    </rPh>
    <phoneticPr fontId="2"/>
  </si>
  <si>
    <r>
      <t>（ご注文）　</t>
    </r>
    <r>
      <rPr>
        <b/>
        <sz val="18"/>
        <rFont val="HGPｺﾞｼｯｸM"/>
        <family val="3"/>
        <charset val="128"/>
      </rPr>
      <t>ご注文欄に数量をご記入頂き、お送りください。　折り返し、お買い上げ金額、送料を計算後、折返しのご案内をさせて頂きます。</t>
    </r>
    <rPh sb="2" eb="4">
      <t>チュウモン</t>
    </rPh>
    <rPh sb="7" eb="9">
      <t>チュウモン</t>
    </rPh>
    <rPh sb="9" eb="10">
      <t>ラン</t>
    </rPh>
    <rPh sb="11" eb="13">
      <t>スウリョウ</t>
    </rPh>
    <rPh sb="15" eb="17">
      <t>キニュウ</t>
    </rPh>
    <rPh sb="17" eb="18">
      <t>イタダ</t>
    </rPh>
    <rPh sb="21" eb="22">
      <t>オク</t>
    </rPh>
    <rPh sb="29" eb="30">
      <t>オ</t>
    </rPh>
    <rPh sb="31" eb="32">
      <t>カエ</t>
    </rPh>
    <rPh sb="35" eb="36">
      <t>カ</t>
    </rPh>
    <rPh sb="37" eb="38">
      <t>ア</t>
    </rPh>
    <rPh sb="39" eb="41">
      <t>キンガク</t>
    </rPh>
    <rPh sb="42" eb="44">
      <t>ソウリョウ</t>
    </rPh>
    <rPh sb="45" eb="47">
      <t>ケイサン</t>
    </rPh>
    <rPh sb="47" eb="48">
      <t>ゴ</t>
    </rPh>
    <rPh sb="49" eb="51">
      <t>オリカエ</t>
    </rPh>
    <rPh sb="54" eb="56">
      <t>アンナイ</t>
    </rPh>
    <rPh sb="60" eb="61">
      <t>イタダ</t>
    </rPh>
    <phoneticPr fontId="2"/>
  </si>
  <si>
    <t>↓ご注文数</t>
    <rPh sb="2" eb="4">
      <t>チュウモン</t>
    </rPh>
    <rPh sb="4" eb="5">
      <t>スウ</t>
    </rPh>
    <phoneticPr fontId="2"/>
  </si>
  <si>
    <t>※下記、鎌ヶ谷ブランド館記入欄　計算後、ご連絡致します。</t>
    <rPh sb="1" eb="3">
      <t>カキ</t>
    </rPh>
    <rPh sb="4" eb="7">
      <t>カマガヤ</t>
    </rPh>
    <rPh sb="11" eb="12">
      <t>カン</t>
    </rPh>
    <rPh sb="12" eb="14">
      <t>キニュウ</t>
    </rPh>
    <rPh sb="14" eb="15">
      <t>ラン</t>
    </rPh>
    <rPh sb="16" eb="18">
      <t>ケイサン</t>
    </rPh>
    <rPh sb="18" eb="19">
      <t>ゴ</t>
    </rPh>
    <rPh sb="21" eb="23">
      <t>レンラク</t>
    </rPh>
    <rPh sb="23" eb="24">
      <t>イタ</t>
    </rPh>
    <phoneticPr fontId="2"/>
  </si>
  <si>
    <r>
      <t>　金　　額　　　　　　</t>
    </r>
    <r>
      <rPr>
        <b/>
        <u/>
        <sz val="11"/>
        <color indexed="10"/>
        <rFont val="ＭＳ Ｐゴシック"/>
        <family val="3"/>
        <charset val="128"/>
      </rPr>
      <t>※金額ご記入は、不要です。</t>
    </r>
    <rPh sb="1" eb="2">
      <t>キン</t>
    </rPh>
    <rPh sb="4" eb="5">
      <t>ガク</t>
    </rPh>
    <rPh sb="12" eb="14">
      <t>キンガク</t>
    </rPh>
    <rPh sb="15" eb="17">
      <t>キニュウ</t>
    </rPh>
    <rPh sb="19" eb="21">
      <t>フヨウ</t>
    </rPh>
    <phoneticPr fontId="2"/>
  </si>
  <si>
    <t>送料（商品配送料）</t>
    <rPh sb="0" eb="1">
      <t>ソウ</t>
    </rPh>
    <rPh sb="1" eb="2">
      <t>リョウ</t>
    </rPh>
    <rPh sb="3" eb="5">
      <t>ショウヒン</t>
    </rPh>
    <rPh sb="5" eb="7">
      <t>ハイソウ</t>
    </rPh>
    <rPh sb="7" eb="8">
      <t>リョウ</t>
    </rPh>
    <phoneticPr fontId="2"/>
  </si>
  <si>
    <t>送料/代引料の消費税 10％</t>
    <rPh sb="0" eb="2">
      <t>ソウリョウ</t>
    </rPh>
    <rPh sb="3" eb="5">
      <t>ダイヒキ</t>
    </rPh>
    <rPh sb="5" eb="6">
      <t>リョウ</t>
    </rPh>
    <rPh sb="7" eb="10">
      <t>ショウヒゼイ</t>
    </rPh>
    <phoneticPr fontId="2"/>
  </si>
  <si>
    <t>（送料とお支払い）　　　　　　　　　　　　　　　　　　　　　　　　　　　　　　　　　　　　　●送料は、　本州、九州、四国、北海道地区（途中中継が、入らない地域）の場合、一律、１ケース９５０円（税別）と成ります。　　　　　　　　　　　　　　　　　　　　　　　　　　　　　　　　　　　　　　●離島及び途中に中継が入る地域は、別途お見積もりとなります。　　　　　　　　　　　　　　　　　　　　　　　　　　　　　　　　　　　　　　　　●お支払いで、コレクトサービスをご利用の場合は、別途代引き手数料が、必要です。　　　　　　　　　　　　　　　　　　　　　　　　　　　　　　　　　　　　　　　　　　●お振込みをご利用の場合は、下記へお振込みをお願いします。お振込みの確認後に、発送となります。　　　　　　　　　　　　　　　　　　　　　　　　　　　　　　　※千葉銀行　鎌ケ谷支店（店番号043）　（普通）　4031897　企業組合鎌ケ谷ブランド館　代表理事井手勝則</t>
    <rPh sb="1" eb="3">
      <t>ソウリョウ</t>
    </rPh>
    <rPh sb="5" eb="7">
      <t>シハラ</t>
    </rPh>
    <rPh sb="47" eb="49">
      <t>ソウリョウ</t>
    </rPh>
    <rPh sb="52" eb="54">
      <t>ホンシュウ</t>
    </rPh>
    <rPh sb="55" eb="57">
      <t>キュウシュウ</t>
    </rPh>
    <rPh sb="58" eb="60">
      <t>シコク</t>
    </rPh>
    <rPh sb="61" eb="64">
      <t>ホッカイドウ</t>
    </rPh>
    <rPh sb="64" eb="66">
      <t>チク</t>
    </rPh>
    <rPh sb="67" eb="69">
      <t>トチュウ</t>
    </rPh>
    <rPh sb="69" eb="71">
      <t>チュウケイ</t>
    </rPh>
    <rPh sb="73" eb="74">
      <t>ハイ</t>
    </rPh>
    <rPh sb="77" eb="79">
      <t>チイキ</t>
    </rPh>
    <rPh sb="81" eb="83">
      <t>バアイ</t>
    </rPh>
    <rPh sb="84" eb="86">
      <t>イチリツ</t>
    </rPh>
    <rPh sb="94" eb="95">
      <t>エン</t>
    </rPh>
    <rPh sb="96" eb="98">
      <t>ゼイベツ</t>
    </rPh>
    <rPh sb="100" eb="101">
      <t>ナ</t>
    </rPh>
    <rPh sb="144" eb="146">
      <t>リトウ</t>
    </rPh>
    <rPh sb="146" eb="147">
      <t>オヨ</t>
    </rPh>
    <rPh sb="148" eb="150">
      <t>トチュウ</t>
    </rPh>
    <rPh sb="151" eb="153">
      <t>チュウケイ</t>
    </rPh>
    <rPh sb="154" eb="155">
      <t>ハイ</t>
    </rPh>
    <rPh sb="156" eb="158">
      <t>チイキ</t>
    </rPh>
    <rPh sb="160" eb="162">
      <t>ベット</t>
    </rPh>
    <rPh sb="163" eb="165">
      <t>ミツ</t>
    </rPh>
    <rPh sb="215" eb="217">
      <t>シハラ</t>
    </rPh>
    <rPh sb="230" eb="232">
      <t>リヨウ</t>
    </rPh>
    <rPh sb="233" eb="235">
      <t>バアイ</t>
    </rPh>
    <rPh sb="237" eb="239">
      <t>ベット</t>
    </rPh>
    <rPh sb="239" eb="240">
      <t>ダイ</t>
    </rPh>
    <rPh sb="240" eb="241">
      <t>ビ</t>
    </rPh>
    <rPh sb="242" eb="245">
      <t>テスウリョウ</t>
    </rPh>
    <rPh sb="247" eb="249">
      <t>ヒツヨウ</t>
    </rPh>
    <rPh sb="296" eb="298">
      <t>フリコ</t>
    </rPh>
    <rPh sb="301" eb="303">
      <t>リヨウ</t>
    </rPh>
    <rPh sb="304" eb="306">
      <t>バアイ</t>
    </rPh>
    <rPh sb="308" eb="310">
      <t>カキ</t>
    </rPh>
    <rPh sb="312" eb="314">
      <t>フリコ</t>
    </rPh>
    <rPh sb="317" eb="318">
      <t>ネガ</t>
    </rPh>
    <rPh sb="324" eb="326">
      <t>フリコ</t>
    </rPh>
    <rPh sb="328" eb="330">
      <t>カクニン</t>
    </rPh>
    <rPh sb="330" eb="331">
      <t>ゴ</t>
    </rPh>
    <rPh sb="333" eb="335">
      <t>ハッソウ</t>
    </rPh>
    <rPh sb="373" eb="375">
      <t>チバ</t>
    </rPh>
    <rPh sb="375" eb="377">
      <t>ギンコウ</t>
    </rPh>
    <rPh sb="378" eb="381">
      <t>カマガヤ</t>
    </rPh>
    <rPh sb="381" eb="383">
      <t>シテン</t>
    </rPh>
    <rPh sb="384" eb="385">
      <t>テン</t>
    </rPh>
    <rPh sb="385" eb="387">
      <t>バンゴウ</t>
    </rPh>
    <rPh sb="393" eb="395">
      <t>フツウ</t>
    </rPh>
    <rPh sb="405" eb="407">
      <t>キギョウ</t>
    </rPh>
    <rPh sb="407" eb="409">
      <t>クミアイ</t>
    </rPh>
    <rPh sb="409" eb="412">
      <t>カマガヤ</t>
    </rPh>
    <rPh sb="416" eb="417">
      <t>カン</t>
    </rPh>
    <rPh sb="418" eb="420">
      <t>ダイヒョウ</t>
    </rPh>
    <rPh sb="420" eb="422">
      <t>リジ</t>
    </rPh>
    <rPh sb="422" eb="424">
      <t>イデ</t>
    </rPh>
    <rPh sb="424" eb="426">
      <t>カツノリ</t>
    </rPh>
    <phoneticPr fontId="2"/>
  </si>
  <si>
    <t>（一般お客様　ご注文書）</t>
    <phoneticPr fontId="2"/>
  </si>
  <si>
    <t>プレミアムカレー４食＋かまたん５食</t>
    <rPh sb="9" eb="10">
      <t>ショク</t>
    </rPh>
    <rPh sb="16" eb="17">
      <t>ショク</t>
    </rPh>
    <phoneticPr fontId="2"/>
  </si>
  <si>
    <r>
      <rPr>
        <b/>
        <sz val="18"/>
        <color indexed="60"/>
        <rFont val="HGｺﾞｼｯｸM"/>
        <family val="3"/>
        <charset val="128"/>
      </rPr>
      <t>①</t>
    </r>
    <r>
      <rPr>
        <b/>
        <sz val="14"/>
        <color indexed="60"/>
        <rFont val="HGｺﾞｼｯｸM"/>
        <family val="3"/>
        <charset val="128"/>
      </rPr>
      <t>●鎌ケ谷プレミアム梨カレー（中辛）
　　</t>
    </r>
    <r>
      <rPr>
        <b/>
        <u/>
        <sz val="14"/>
        <color indexed="60"/>
        <rFont val="HGｺﾞｼｯｸM"/>
        <family val="3"/>
        <charset val="128"/>
      </rPr>
      <t>200ｇ/８食/専用箱入り（専用箱代込み）</t>
    </r>
    <rPh sb="2" eb="5">
      <t>カマガヤ</t>
    </rPh>
    <rPh sb="10" eb="11">
      <t>ナシ</t>
    </rPh>
    <rPh sb="15" eb="17">
      <t>チュウカラ</t>
    </rPh>
    <rPh sb="27" eb="28">
      <t>ショク</t>
    </rPh>
    <rPh sb="29" eb="31">
      <t>センヨウ</t>
    </rPh>
    <rPh sb="31" eb="32">
      <t>ハコ</t>
    </rPh>
    <rPh sb="32" eb="33">
      <t>イ</t>
    </rPh>
    <rPh sb="35" eb="37">
      <t>センヨウ</t>
    </rPh>
    <rPh sb="37" eb="39">
      <t>ハコダイ</t>
    </rPh>
    <rPh sb="38" eb="39">
      <t>ダイ</t>
    </rPh>
    <rPh sb="39" eb="40">
      <t>コ</t>
    </rPh>
    <phoneticPr fontId="2"/>
  </si>
  <si>
    <r>
      <rPr>
        <b/>
        <sz val="18"/>
        <color indexed="60"/>
        <rFont val="HGｺﾞｼｯｸM"/>
        <family val="3"/>
        <charset val="128"/>
      </rPr>
      <t>③</t>
    </r>
    <r>
      <rPr>
        <b/>
        <sz val="14"/>
        <color indexed="60"/>
        <rFont val="HGｺﾞｼｯｸM"/>
        <family val="3"/>
        <charset val="128"/>
      </rPr>
      <t>●かまたんカレー（甘口）
　　</t>
    </r>
    <r>
      <rPr>
        <b/>
        <u/>
        <sz val="14"/>
        <color indexed="60"/>
        <rFont val="HGｺﾞｼｯｸM"/>
        <family val="3"/>
        <charset val="128"/>
      </rPr>
      <t>180ｇ/１０食/専用箱入り（専用箱代込み）</t>
    </r>
    <rPh sb="10" eb="12">
      <t>アマクチ</t>
    </rPh>
    <rPh sb="23" eb="24">
      <t>ショク</t>
    </rPh>
    <rPh sb="25" eb="27">
      <t>センヨウ</t>
    </rPh>
    <rPh sb="27" eb="28">
      <t>ハコ</t>
    </rPh>
    <rPh sb="28" eb="29">
      <t>イ</t>
    </rPh>
    <rPh sb="31" eb="33">
      <t>センヨウ</t>
    </rPh>
    <rPh sb="33" eb="35">
      <t>ハコダイ</t>
    </rPh>
    <rPh sb="34" eb="35">
      <t>ダイ</t>
    </rPh>
    <rPh sb="35" eb="36">
      <t>コ</t>
    </rPh>
    <phoneticPr fontId="2"/>
  </si>
  <si>
    <r>
      <rPr>
        <b/>
        <sz val="18"/>
        <color indexed="12"/>
        <rFont val="HGｺﾞｼｯｸM"/>
        <family val="3"/>
        <charset val="128"/>
      </rPr>
      <t>④</t>
    </r>
    <r>
      <rPr>
        <b/>
        <sz val="14"/>
        <color indexed="12"/>
        <rFont val="HGｺﾞｼｯｸM"/>
        <family val="3"/>
        <charset val="128"/>
      </rPr>
      <t>●鎌ケ谷の梨サイダー
　　</t>
    </r>
    <r>
      <rPr>
        <b/>
        <u/>
        <sz val="14"/>
        <color indexed="12"/>
        <rFont val="HGｺﾞｼｯｸM"/>
        <family val="3"/>
        <charset val="128"/>
      </rPr>
      <t>250ｍｌ/６本入り/専用箱入り（専用箱代込み）</t>
    </r>
    <rPh sb="2" eb="5">
      <t>カマガヤ</t>
    </rPh>
    <rPh sb="6" eb="7">
      <t>ナシ</t>
    </rPh>
    <rPh sb="21" eb="22">
      <t>ホン</t>
    </rPh>
    <rPh sb="22" eb="23">
      <t>イ</t>
    </rPh>
    <rPh sb="25" eb="27">
      <t>センヨウ</t>
    </rPh>
    <rPh sb="27" eb="28">
      <t>バコ</t>
    </rPh>
    <rPh sb="28" eb="29">
      <t>イ</t>
    </rPh>
    <rPh sb="31" eb="33">
      <t>センヨウ</t>
    </rPh>
    <rPh sb="33" eb="34">
      <t>バコ</t>
    </rPh>
    <rPh sb="34" eb="35">
      <t>ダイ</t>
    </rPh>
    <rPh sb="35" eb="36">
      <t>コ</t>
    </rPh>
    <phoneticPr fontId="2"/>
  </si>
  <si>
    <r>
      <rPr>
        <b/>
        <sz val="18"/>
        <color indexed="12"/>
        <rFont val="HGｺﾞｼｯｸM"/>
        <family val="3"/>
        <charset val="128"/>
      </rPr>
      <t>⑤</t>
    </r>
    <r>
      <rPr>
        <b/>
        <sz val="14"/>
        <color indexed="12"/>
        <rFont val="HGｺﾞｼｯｸM"/>
        <family val="3"/>
        <charset val="128"/>
      </rPr>
      <t>●鎌ケ谷の梨サイダー
　　</t>
    </r>
    <r>
      <rPr>
        <b/>
        <u/>
        <sz val="14"/>
        <color indexed="12"/>
        <rFont val="HGｺﾞｼｯｸM"/>
        <family val="3"/>
        <charset val="128"/>
      </rPr>
      <t>250ｍｌ/８本入り/専用箱入り（専用箱代込み）</t>
    </r>
    <rPh sb="2" eb="5">
      <t>カマガヤ</t>
    </rPh>
    <rPh sb="6" eb="7">
      <t>ナシ</t>
    </rPh>
    <rPh sb="21" eb="22">
      <t>ホン</t>
    </rPh>
    <rPh sb="22" eb="23">
      <t>イ</t>
    </rPh>
    <rPh sb="25" eb="27">
      <t>センヨウ</t>
    </rPh>
    <rPh sb="27" eb="28">
      <t>バコ</t>
    </rPh>
    <rPh sb="28" eb="29">
      <t>イ</t>
    </rPh>
    <rPh sb="31" eb="33">
      <t>センヨウ</t>
    </rPh>
    <rPh sb="33" eb="34">
      <t>バコ</t>
    </rPh>
    <rPh sb="34" eb="35">
      <t>ダイ</t>
    </rPh>
    <rPh sb="35" eb="36">
      <t>コ</t>
    </rPh>
    <phoneticPr fontId="2"/>
  </si>
  <si>
    <r>
      <rPr>
        <b/>
        <sz val="18"/>
        <color indexed="12"/>
        <rFont val="HGｺﾞｼｯｸM"/>
        <family val="3"/>
        <charset val="128"/>
      </rPr>
      <t>⑥</t>
    </r>
    <r>
      <rPr>
        <b/>
        <sz val="14"/>
        <color indexed="12"/>
        <rFont val="HGｺﾞｼｯｸM"/>
        <family val="3"/>
        <charset val="128"/>
      </rPr>
      <t>●鎌ケ谷の梨サイダー
　　</t>
    </r>
    <r>
      <rPr>
        <b/>
        <u/>
        <sz val="14"/>
        <color indexed="12"/>
        <rFont val="HGｺﾞｼｯｸM"/>
        <family val="3"/>
        <charset val="128"/>
      </rPr>
      <t>250ｍｌ/２４本入/ケース（専用箱代込）</t>
    </r>
    <rPh sb="2" eb="5">
      <t>カマガヤ</t>
    </rPh>
    <rPh sb="6" eb="7">
      <t>ナシ</t>
    </rPh>
    <rPh sb="22" eb="23">
      <t>ホン</t>
    </rPh>
    <rPh sb="23" eb="24">
      <t>イ</t>
    </rPh>
    <rPh sb="29" eb="31">
      <t>センヨウ</t>
    </rPh>
    <rPh sb="31" eb="33">
      <t>ハコダイ</t>
    </rPh>
    <rPh sb="33" eb="34">
      <t>コ</t>
    </rPh>
    <phoneticPr fontId="2"/>
  </si>
  <si>
    <r>
      <rPr>
        <b/>
        <sz val="18"/>
        <color indexed="17"/>
        <rFont val="HGｺﾞｼｯｸM"/>
        <family val="3"/>
        <charset val="128"/>
      </rPr>
      <t>⑦</t>
    </r>
    <r>
      <rPr>
        <b/>
        <sz val="14"/>
        <color indexed="17"/>
        <rFont val="HGｺﾞｼｯｸM"/>
        <family val="3"/>
        <charset val="128"/>
      </rPr>
      <t>●かまたんスナック
　　</t>
    </r>
    <r>
      <rPr>
        <b/>
        <u/>
        <sz val="14"/>
        <color indexed="17"/>
        <rFont val="HGｺﾞｼｯｸM"/>
        <family val="3"/>
        <charset val="128"/>
      </rPr>
      <t>75ｇ/２袋入り（専用箱代込）</t>
    </r>
    <rPh sb="18" eb="19">
      <t>フクロ</t>
    </rPh>
    <rPh sb="19" eb="20">
      <t>イ</t>
    </rPh>
    <rPh sb="22" eb="24">
      <t>センヨウ</t>
    </rPh>
    <rPh sb="24" eb="25">
      <t>ハコ</t>
    </rPh>
    <rPh sb="25" eb="26">
      <t>ダイ</t>
    </rPh>
    <rPh sb="26" eb="27">
      <t>コ</t>
    </rPh>
    <phoneticPr fontId="2"/>
  </si>
  <si>
    <r>
      <rPr>
        <b/>
        <sz val="18"/>
        <color indexed="17"/>
        <rFont val="HGｺﾞｼｯｸM"/>
        <family val="3"/>
        <charset val="128"/>
      </rPr>
      <t>⑧</t>
    </r>
    <r>
      <rPr>
        <b/>
        <sz val="14"/>
        <color indexed="17"/>
        <rFont val="HGｺﾞｼｯｸM"/>
        <family val="3"/>
        <charset val="128"/>
      </rPr>
      <t>●かまたんスナック
　　</t>
    </r>
    <r>
      <rPr>
        <b/>
        <u/>
        <sz val="14"/>
        <color indexed="17"/>
        <rFont val="HGｺﾞｼｯｸM"/>
        <family val="3"/>
        <charset val="128"/>
      </rPr>
      <t>75ｇ/24袋入り（ケース）</t>
    </r>
    <rPh sb="19" eb="20">
      <t>フクロ</t>
    </rPh>
    <rPh sb="20" eb="21">
      <t>イ</t>
    </rPh>
    <phoneticPr fontId="2"/>
  </si>
  <si>
    <r>
      <rPr>
        <b/>
        <sz val="18"/>
        <color indexed="60"/>
        <rFont val="HGｺﾞｼｯｸM"/>
        <family val="3"/>
        <charset val="128"/>
      </rPr>
      <t>②</t>
    </r>
    <r>
      <rPr>
        <b/>
        <sz val="14"/>
        <color indexed="60"/>
        <rFont val="HGｺﾞｼｯｸM"/>
        <family val="3"/>
        <charset val="128"/>
      </rPr>
      <t>●鎌ケ谷プレミアム梨カレー（中辛）</t>
    </r>
    <r>
      <rPr>
        <b/>
        <u/>
        <sz val="14"/>
        <color indexed="60"/>
        <rFont val="HGｺﾞｼｯｸM"/>
        <family val="3"/>
        <charset val="128"/>
      </rPr>
      <t xml:space="preserve">200ｇ×４食
</t>
    </r>
    <r>
      <rPr>
        <b/>
        <sz val="14"/>
        <color indexed="60"/>
        <rFont val="HGｺﾞｼｯｸM"/>
        <family val="3"/>
        <charset val="128"/>
      </rPr>
      <t>　</t>
    </r>
    <r>
      <rPr>
        <b/>
        <sz val="14"/>
        <color indexed="60"/>
        <rFont val="HGｺﾞｼｯｸM"/>
        <family val="3"/>
        <charset val="128"/>
      </rPr>
      <t>●かまたんカレー（甘口）</t>
    </r>
    <r>
      <rPr>
        <b/>
        <u/>
        <sz val="14"/>
        <color indexed="60"/>
        <rFont val="HGｺﾞｼｯｸM"/>
        <family val="3"/>
        <charset val="128"/>
      </rPr>
      <t xml:space="preserve">180ｇ×５食
</t>
    </r>
    <r>
      <rPr>
        <b/>
        <sz val="14"/>
        <color indexed="60"/>
        <rFont val="HGｺﾞｼｯｸM"/>
        <family val="3"/>
        <charset val="128"/>
      </rPr>
      <t>　</t>
    </r>
    <r>
      <rPr>
        <b/>
        <u/>
        <sz val="14"/>
        <color indexed="60"/>
        <rFont val="HGｺﾞｼｯｸM"/>
        <family val="3"/>
        <charset val="128"/>
      </rPr>
      <t>専用箱入り（専用箱代込み）</t>
    </r>
    <rPh sb="2" eb="5">
      <t>カマガヤ</t>
    </rPh>
    <rPh sb="10" eb="11">
      <t>ナシ</t>
    </rPh>
    <rPh sb="15" eb="17">
      <t>チュウカラ</t>
    </rPh>
    <rPh sb="24" eb="25">
      <t>ショク</t>
    </rPh>
    <rPh sb="36" eb="38">
      <t>アマクチ</t>
    </rPh>
    <rPh sb="45" eb="46">
      <t>ショク</t>
    </rPh>
    <rPh sb="48" eb="50">
      <t>センヨウ</t>
    </rPh>
    <rPh sb="50" eb="51">
      <t>バコ</t>
    </rPh>
    <rPh sb="51" eb="52">
      <t>イ</t>
    </rPh>
    <rPh sb="54" eb="56">
      <t>センヨウ</t>
    </rPh>
    <rPh sb="56" eb="58">
      <t>ハコダイ</t>
    </rPh>
    <rPh sb="58" eb="59">
      <t>コ</t>
    </rPh>
    <phoneticPr fontId="2"/>
  </si>
  <si>
    <r>
      <rPr>
        <b/>
        <sz val="16"/>
        <color indexed="12"/>
        <rFont val="HGｺﾞｼｯｸM"/>
        <family val="3"/>
        <charset val="128"/>
      </rPr>
      <t>　コレクト料（代引手数料）　※</t>
    </r>
    <r>
      <rPr>
        <sz val="12"/>
        <color indexed="12"/>
        <rFont val="HGｺﾞｼｯｸM"/>
        <family val="3"/>
        <charset val="128"/>
      </rPr>
      <t>商品代金が1万円以下は300円、
1万円以上は400円です。</t>
    </r>
    <rPh sb="5" eb="6">
      <t>リョウ</t>
    </rPh>
    <rPh sb="7" eb="8">
      <t>ダイ</t>
    </rPh>
    <rPh sb="8" eb="9">
      <t>ビ</t>
    </rPh>
    <rPh sb="9" eb="12">
      <t>テスウリョウ</t>
    </rPh>
    <rPh sb="15" eb="17">
      <t>ショウヒン</t>
    </rPh>
    <rPh sb="17" eb="19">
      <t>ダイキン</t>
    </rPh>
    <rPh sb="21" eb="22">
      <t>マン</t>
    </rPh>
    <rPh sb="22" eb="23">
      <t>エン</t>
    </rPh>
    <rPh sb="23" eb="25">
      <t>イカ</t>
    </rPh>
    <rPh sb="29" eb="30">
      <t>エン</t>
    </rPh>
    <rPh sb="33" eb="34">
      <t>マン</t>
    </rPh>
    <rPh sb="35" eb="37">
      <t>イジョウ</t>
    </rPh>
    <rPh sb="41" eb="42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</si>
</sst>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5" formatCode="&quot;¥&quot;#,##0;&quot;¥&quot;\-#,##0"/>
    <numFmt numFmtId="176" formatCode="&quot;¥&quot;#,##0_);[Red]\(&quot;¥&quot;#,##0\)"/>
  </numFmts>
  <fonts count="5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ＤＦ華康明朝体W5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ＤＦＧ華康明朝体W5"/>
      <family val="3"/>
      <charset val="128"/>
    </font>
    <font>
      <b/>
      <sz val="18"/>
      <name val="ＭＳ Ｐゴシック"/>
      <family val="3"/>
      <charset val="128"/>
    </font>
    <font>
      <b/>
      <u/>
      <sz val="22"/>
      <color indexed="12"/>
      <name val="ＭＳ Ｐゴシック"/>
      <family val="3"/>
      <charset val="128"/>
    </font>
    <font>
      <b/>
      <u/>
      <sz val="22"/>
      <name val="ＭＳ Ｐゴシック"/>
      <family val="3"/>
      <charset val="128"/>
    </font>
    <font>
      <sz val="14"/>
      <name val="HGPｺﾞｼｯｸM"/>
      <family val="3"/>
      <charset val="128"/>
    </font>
    <font>
      <b/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20"/>
      <color indexed="12"/>
      <name val="ＭＳ Ｐゴシック"/>
      <family val="3"/>
      <charset val="128"/>
    </font>
    <font>
      <b/>
      <sz val="18"/>
      <name val="HGPｺﾞｼｯｸM"/>
      <family val="3"/>
      <charset val="128"/>
    </font>
    <font>
      <sz val="16"/>
      <name val="ＭＳ Ｐゴシック"/>
      <family val="3"/>
      <charset val="128"/>
    </font>
    <font>
      <b/>
      <sz val="22"/>
      <color indexed="9"/>
      <name val="HGPｺﾞｼｯｸM"/>
      <family val="3"/>
      <charset val="128"/>
    </font>
    <font>
      <sz val="16"/>
      <name val="HGPｺﾞｼｯｸM"/>
      <family val="3"/>
      <charset val="128"/>
    </font>
    <font>
      <b/>
      <sz val="16"/>
      <color indexed="12"/>
      <name val="ＭＳ Ｐゴシック"/>
      <family val="3"/>
      <charset val="128"/>
    </font>
    <font>
      <b/>
      <sz val="14"/>
      <color indexed="12"/>
      <name val="HGｺﾞｼｯｸM"/>
      <family val="3"/>
      <charset val="128"/>
    </font>
    <font>
      <b/>
      <sz val="16"/>
      <color indexed="12"/>
      <name val="HGｺﾞｼｯｸM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HGPｺﾞｼｯｸM"/>
      <family val="3"/>
      <charset val="128"/>
    </font>
    <font>
      <sz val="12"/>
      <color indexed="12"/>
      <name val="HGｺﾞｼｯｸM"/>
      <family val="3"/>
      <charset val="128"/>
    </font>
    <font>
      <b/>
      <sz val="14"/>
      <name val="ＭＳ Ｐゴシック"/>
      <family val="3"/>
      <charset val="128"/>
    </font>
    <font>
      <b/>
      <sz val="18"/>
      <color indexed="10"/>
      <name val="HGPｺﾞｼｯｸM"/>
      <family val="3"/>
      <charset val="128"/>
    </font>
    <font>
      <b/>
      <sz val="14"/>
      <color indexed="60"/>
      <name val="HGｺﾞｼｯｸM"/>
      <family val="3"/>
      <charset val="128"/>
    </font>
    <font>
      <b/>
      <sz val="14"/>
      <color indexed="17"/>
      <name val="HGｺﾞｼｯｸM"/>
      <family val="3"/>
      <charset val="128"/>
    </font>
    <font>
      <b/>
      <u/>
      <sz val="14"/>
      <color indexed="60"/>
      <name val="HGｺﾞｼｯｸM"/>
      <family val="3"/>
      <charset val="128"/>
    </font>
    <font>
      <sz val="12"/>
      <name val="ＭＳ Ｐゴシック"/>
      <family val="3"/>
      <charset val="128"/>
    </font>
    <font>
      <b/>
      <u/>
      <sz val="14"/>
      <color indexed="12"/>
      <name val="HGｺﾞｼｯｸM"/>
      <family val="3"/>
      <charset val="128"/>
    </font>
    <font>
      <b/>
      <u/>
      <sz val="14"/>
      <color indexed="17"/>
      <name val="HGｺﾞｼｯｸM"/>
      <family val="3"/>
      <charset val="128"/>
    </font>
    <font>
      <b/>
      <sz val="18"/>
      <color indexed="60"/>
      <name val="HGｺﾞｼｯｸM"/>
      <family val="3"/>
      <charset val="128"/>
    </font>
    <font>
      <b/>
      <sz val="18"/>
      <color indexed="12"/>
      <name val="HGｺﾞｼｯｸM"/>
      <family val="3"/>
      <charset val="128"/>
    </font>
    <font>
      <b/>
      <sz val="18"/>
      <color indexed="17"/>
      <name val="HGｺﾞｼｯｸM"/>
      <family val="3"/>
      <charset val="128"/>
    </font>
    <font>
      <b/>
      <sz val="16"/>
      <name val="HG丸ｺﾞｼｯｸM-PRO"/>
      <family val="3"/>
      <charset val="128"/>
    </font>
    <font>
      <b/>
      <u/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4"/>
      <color indexed="60"/>
      <name val="HGｺﾞｼｯｸM"/>
      <family val="3"/>
      <charset val="128"/>
    </font>
    <font>
      <b/>
      <sz val="14"/>
      <color indexed="12"/>
      <name val="HGｺﾞｼｯｸM"/>
      <family val="3"/>
      <charset val="128"/>
    </font>
    <font>
      <b/>
      <sz val="14"/>
      <color indexed="17"/>
      <name val="HGｺﾞｼｯｸM"/>
      <family val="3"/>
      <charset val="128"/>
    </font>
    <font>
      <b/>
      <sz val="14"/>
      <color indexed="60"/>
      <name val="HGｺﾞｼｯｸM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24"/>
      <color theme="0"/>
      <name val="ＭＳ Ｐゴシック"/>
      <family val="3"/>
      <charset val="128"/>
    </font>
    <font>
      <b/>
      <sz val="16"/>
      <color rgb="FFFFFF00"/>
      <name val="HGP創英角ﾎﾟｯﾌﾟ体"/>
      <family val="3"/>
      <charset val="128"/>
    </font>
    <font>
      <b/>
      <sz val="14"/>
      <color theme="6" tint="-0.499984740745262"/>
      <name val="HGｺﾞｼｯｸM"/>
      <family val="3"/>
      <charset val="128"/>
    </font>
    <font>
      <b/>
      <sz val="14"/>
      <color theme="9" tint="-0.499984740745262"/>
      <name val="HGｺﾞｼｯｸM"/>
      <family val="3"/>
      <charset val="128"/>
    </font>
    <font>
      <b/>
      <sz val="14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Alignment="1">
      <alignment vertical="center"/>
    </xf>
    <xf numFmtId="0" fontId="3" fillId="0" borderId="0" xfId="0" applyFont="1"/>
    <xf numFmtId="0" fontId="7" fillId="0" borderId="0" xfId="0" applyFont="1"/>
    <xf numFmtId="0" fontId="8" fillId="0" borderId="0" xfId="0" applyFont="1" applyAlignment="1">
      <alignment vertical="top"/>
    </xf>
    <xf numFmtId="0" fontId="1" fillId="0" borderId="0" xfId="0" applyFont="1" applyBorder="1"/>
    <xf numFmtId="0" fontId="9" fillId="0" borderId="0" xfId="1" applyFont="1" applyBorder="1" applyAlignment="1" applyProtection="1">
      <alignment horizontal="left"/>
    </xf>
    <xf numFmtId="0" fontId="10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/>
    </xf>
    <xf numFmtId="5" fontId="0" fillId="2" borderId="0" xfId="0" applyNumberFormat="1" applyFill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0" fontId="0" fillId="0" borderId="0" xfId="0" applyFill="1"/>
    <xf numFmtId="0" fontId="0" fillId="0" borderId="0" xfId="0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23" fillId="0" borderId="5" xfId="0" applyFont="1" applyBorder="1" applyAlignment="1">
      <alignment horizontal="center" vertical="center"/>
    </xf>
    <xf numFmtId="0" fontId="22" fillId="3" borderId="5" xfId="0" applyFont="1" applyFill="1" applyBorder="1" applyAlignment="1">
      <alignment horizontal="right" vertical="center" wrapText="1"/>
    </xf>
    <xf numFmtId="0" fontId="23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vertical="center"/>
    </xf>
    <xf numFmtId="0" fontId="0" fillId="5" borderId="6" xfId="0" applyFill="1" applyBorder="1"/>
    <xf numFmtId="0" fontId="0" fillId="6" borderId="0" xfId="0" applyFill="1"/>
    <xf numFmtId="0" fontId="0" fillId="6" borderId="0" xfId="0" applyFill="1" applyBorder="1"/>
    <xf numFmtId="0" fontId="44" fillId="7" borderId="4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left"/>
    </xf>
    <xf numFmtId="0" fontId="6" fillId="8" borderId="8" xfId="0" applyFont="1" applyFill="1" applyBorder="1" applyAlignment="1">
      <alignment horizontal="left"/>
    </xf>
    <xf numFmtId="0" fontId="6" fillId="8" borderId="9" xfId="0" applyFont="1" applyFill="1" applyBorder="1" applyAlignment="1">
      <alignment horizontal="left"/>
    </xf>
    <xf numFmtId="0" fontId="26" fillId="3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5" fillId="9" borderId="0" xfId="0" applyFont="1" applyFill="1" applyAlignment="1">
      <alignment horizontal="center" vertical="center"/>
    </xf>
    <xf numFmtId="5" fontId="6" fillId="8" borderId="7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46" fillId="10" borderId="4" xfId="0" applyFont="1" applyFill="1" applyBorder="1" applyAlignment="1">
      <alignment horizontal="center" vertical="center"/>
    </xf>
    <xf numFmtId="0" fontId="19" fillId="11" borderId="7" xfId="0" applyFont="1" applyFill="1" applyBorder="1" applyAlignment="1">
      <alignment horizontal="right" vertical="center"/>
    </xf>
    <xf numFmtId="0" fontId="19" fillId="11" borderId="10" xfId="0" applyFont="1" applyFill="1" applyBorder="1" applyAlignment="1">
      <alignment horizontal="right" vertical="center"/>
    </xf>
    <xf numFmtId="0" fontId="19" fillId="11" borderId="11" xfId="0" applyFont="1" applyFill="1" applyBorder="1" applyAlignment="1">
      <alignment horizontal="right" vertical="center"/>
    </xf>
    <xf numFmtId="0" fontId="19" fillId="11" borderId="12" xfId="0" applyFont="1" applyFill="1" applyBorder="1" applyAlignment="1">
      <alignment horizontal="right" vertical="center"/>
    </xf>
    <xf numFmtId="0" fontId="19" fillId="11" borderId="13" xfId="0" applyFont="1" applyFill="1" applyBorder="1" applyAlignment="1">
      <alignment horizontal="right" vertical="center"/>
    </xf>
    <xf numFmtId="0" fontId="19" fillId="11" borderId="14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left"/>
    </xf>
    <xf numFmtId="0" fontId="6" fillId="8" borderId="7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0" fontId="6" fillId="8" borderId="11" xfId="0" applyFont="1" applyFill="1" applyBorder="1" applyAlignment="1">
      <alignment horizontal="left" vertical="center"/>
    </xf>
    <xf numFmtId="0" fontId="6" fillId="8" borderId="12" xfId="0" applyFont="1" applyFill="1" applyBorder="1" applyAlignment="1">
      <alignment horizontal="left" vertical="center"/>
    </xf>
    <xf numFmtId="0" fontId="6" fillId="8" borderId="13" xfId="0" applyFont="1" applyFill="1" applyBorder="1" applyAlignment="1">
      <alignment horizontal="left" vertical="center"/>
    </xf>
    <xf numFmtId="0" fontId="6" fillId="8" borderId="1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left" vertical="center"/>
    </xf>
    <xf numFmtId="176" fontId="11" fillId="6" borderId="5" xfId="2" applyNumberFormat="1" applyFont="1" applyFill="1" applyBorder="1" applyAlignment="1">
      <alignment horizontal="center" vertical="center"/>
    </xf>
    <xf numFmtId="176" fontId="11" fillId="6" borderId="39" xfId="2" applyNumberFormat="1" applyFont="1" applyFill="1" applyBorder="1" applyAlignment="1">
      <alignment horizontal="center" vertical="center"/>
    </xf>
    <xf numFmtId="176" fontId="11" fillId="6" borderId="6" xfId="2" applyNumberFormat="1" applyFont="1" applyFill="1" applyBorder="1" applyAlignment="1">
      <alignment horizontal="center" vertical="center"/>
    </xf>
    <xf numFmtId="0" fontId="37" fillId="13" borderId="5" xfId="0" applyFont="1" applyFill="1" applyBorder="1" applyAlignment="1">
      <alignment horizontal="center" vertical="center"/>
    </xf>
    <xf numFmtId="0" fontId="37" fillId="13" borderId="39" xfId="0" applyFont="1" applyFill="1" applyBorder="1" applyAlignment="1">
      <alignment horizontal="center" vertical="center"/>
    </xf>
    <xf numFmtId="0" fontId="37" fillId="13" borderId="6" xfId="0" applyFont="1" applyFill="1" applyBorder="1" applyAlignment="1">
      <alignment horizontal="center" vertical="center"/>
    </xf>
    <xf numFmtId="0" fontId="40" fillId="5" borderId="20" xfId="0" applyFont="1" applyFill="1" applyBorder="1" applyAlignment="1">
      <alignment horizontal="left" vertical="center" wrapText="1"/>
    </xf>
    <xf numFmtId="0" fontId="48" fillId="5" borderId="40" xfId="0" applyFont="1" applyFill="1" applyBorder="1" applyAlignment="1">
      <alignment horizontal="left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176" fontId="18" fillId="6" borderId="20" xfId="2" applyNumberFormat="1" applyFont="1" applyFill="1" applyBorder="1" applyAlignment="1">
      <alignment horizontal="center" vertical="center"/>
    </xf>
    <xf numFmtId="176" fontId="18" fillId="6" borderId="40" xfId="2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176" fontId="18" fillId="6" borderId="33" xfId="2" applyNumberFormat="1" applyFont="1" applyFill="1" applyBorder="1" applyAlignment="1">
      <alignment horizontal="center" vertical="center"/>
    </xf>
    <xf numFmtId="176" fontId="18" fillId="6" borderId="34" xfId="2" applyNumberFormat="1" applyFont="1" applyFill="1" applyBorder="1" applyAlignment="1">
      <alignment horizontal="center" vertical="center"/>
    </xf>
    <xf numFmtId="0" fontId="31" fillId="0" borderId="35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176" fontId="18" fillId="6" borderId="28" xfId="2" applyNumberFormat="1" applyFont="1" applyFill="1" applyBorder="1" applyAlignment="1">
      <alignment horizontal="center" vertical="center"/>
    </xf>
    <xf numFmtId="176" fontId="18" fillId="6" borderId="30" xfId="2" applyNumberFormat="1" applyFont="1" applyFill="1" applyBorder="1" applyAlignment="1">
      <alignment horizontal="center" vertical="center"/>
    </xf>
    <xf numFmtId="0" fontId="49" fillId="7" borderId="3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9" fillId="0" borderId="0" xfId="0" applyFont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3" fillId="5" borderId="5" xfId="0" applyFont="1" applyFill="1" applyBorder="1" applyAlignment="1">
      <alignment horizontal="right" vertical="center"/>
    </xf>
    <xf numFmtId="0" fontId="3" fillId="5" borderId="39" xfId="0" applyFont="1" applyFill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31" fontId="26" fillId="3" borderId="5" xfId="0" applyNumberFormat="1" applyFont="1" applyFill="1" applyBorder="1" applyAlignment="1">
      <alignment horizontal="center" vertical="center"/>
    </xf>
    <xf numFmtId="31" fontId="26" fillId="3" borderId="39" xfId="0" applyNumberFormat="1" applyFont="1" applyFill="1" applyBorder="1" applyAlignment="1">
      <alignment horizontal="center" vertical="center"/>
    </xf>
    <xf numFmtId="31" fontId="26" fillId="3" borderId="6" xfId="0" applyNumberFormat="1" applyFont="1" applyFill="1" applyBorder="1" applyAlignment="1">
      <alignment horizontal="center" vertical="center"/>
    </xf>
    <xf numFmtId="0" fontId="6" fillId="0" borderId="15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17" xfId="0" applyFont="1" applyBorder="1" applyAlignment="1">
      <alignment horizontal="right"/>
    </xf>
    <xf numFmtId="0" fontId="3" fillId="0" borderId="5" xfId="0" applyFont="1" applyBorder="1" applyAlignment="1">
      <alignment horizontal="right" vertical="center"/>
    </xf>
    <xf numFmtId="0" fontId="3" fillId="0" borderId="39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41" fillId="12" borderId="37" xfId="0" applyFont="1" applyFill="1" applyBorder="1" applyAlignment="1">
      <alignment horizontal="left" vertical="center" wrapText="1"/>
    </xf>
    <xf numFmtId="0" fontId="20" fillId="12" borderId="38" xfId="0" applyFont="1" applyFill="1" applyBorder="1" applyAlignment="1">
      <alignment horizontal="left" vertical="center" wrapText="1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76" fontId="18" fillId="6" borderId="37" xfId="2" applyNumberFormat="1" applyFont="1" applyFill="1" applyBorder="1" applyAlignment="1">
      <alignment horizontal="center" vertical="center"/>
    </xf>
    <xf numFmtId="176" fontId="18" fillId="6" borderId="38" xfId="2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41" fillId="12" borderId="33" xfId="0" applyFont="1" applyFill="1" applyBorder="1" applyAlignment="1">
      <alignment horizontal="left" vertical="center" wrapText="1"/>
    </xf>
    <xf numFmtId="0" fontId="20" fillId="12" borderId="34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41" fillId="12" borderId="28" xfId="0" applyFont="1" applyFill="1" applyBorder="1" applyAlignment="1">
      <alignment horizontal="left" vertical="center" wrapText="1"/>
    </xf>
    <xf numFmtId="0" fontId="20" fillId="12" borderId="30" xfId="0" applyFont="1" applyFill="1" applyBorder="1" applyAlignment="1">
      <alignment horizontal="left" vertical="center" wrapText="1"/>
    </xf>
    <xf numFmtId="0" fontId="16" fillId="0" borderId="35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42" fillId="5" borderId="31" xfId="0" applyFont="1" applyFill="1" applyBorder="1" applyAlignment="1">
      <alignment horizontal="left" vertical="center" wrapText="1"/>
    </xf>
    <xf numFmtId="0" fontId="47" fillId="5" borderId="32" xfId="0" applyFont="1" applyFill="1" applyBorder="1" applyAlignment="1">
      <alignment horizontal="left" vertical="center" wrapText="1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176" fontId="18" fillId="6" borderId="31" xfId="2" applyNumberFormat="1" applyFont="1" applyFill="1" applyBorder="1" applyAlignment="1">
      <alignment horizontal="center" vertical="center"/>
    </xf>
    <xf numFmtId="176" fontId="18" fillId="6" borderId="32" xfId="2" applyNumberFormat="1" applyFont="1" applyFill="1" applyBorder="1" applyAlignment="1">
      <alignment horizontal="center" vertical="center"/>
    </xf>
    <xf numFmtId="0" fontId="42" fillId="5" borderId="18" xfId="0" applyFont="1" applyFill="1" applyBorder="1" applyAlignment="1">
      <alignment horizontal="left" vertical="center" wrapText="1"/>
    </xf>
    <xf numFmtId="0" fontId="47" fillId="5" borderId="19" xfId="0" applyFont="1" applyFill="1" applyBorder="1" applyAlignment="1">
      <alignment horizontal="left" vertical="center" wrapText="1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76" fontId="18" fillId="6" borderId="18" xfId="2" applyNumberFormat="1" applyFont="1" applyFill="1" applyBorder="1" applyAlignment="1">
      <alignment horizontal="center" vertical="center"/>
    </xf>
    <xf numFmtId="176" fontId="18" fillId="6" borderId="19" xfId="2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left" vertical="top"/>
    </xf>
    <xf numFmtId="0" fontId="11" fillId="0" borderId="16" xfId="0" applyFont="1" applyFill="1" applyBorder="1" applyAlignment="1">
      <alignment horizontal="left" vertical="top"/>
    </xf>
    <xf numFmtId="0" fontId="11" fillId="0" borderId="17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11" fillId="0" borderId="2" xfId="0" applyFont="1" applyFill="1" applyBorder="1" applyAlignment="1">
      <alignment horizontal="left" vertical="top"/>
    </xf>
    <xf numFmtId="0" fontId="11" fillId="0" borderId="18" xfId="0" applyFont="1" applyFill="1" applyBorder="1" applyAlignment="1">
      <alignment horizontal="left" vertical="top"/>
    </xf>
    <xf numFmtId="0" fontId="11" fillId="0" borderId="3" xfId="0" applyFont="1" applyFill="1" applyBorder="1" applyAlignment="1">
      <alignment horizontal="left" vertical="top"/>
    </xf>
    <xf numFmtId="0" fontId="11" fillId="0" borderId="19" xfId="0" applyFont="1" applyFill="1" applyBorder="1" applyAlignment="1">
      <alignment horizontal="left" vertical="top"/>
    </xf>
    <xf numFmtId="0" fontId="27" fillId="11" borderId="15" xfId="0" applyFont="1" applyFill="1" applyBorder="1" applyAlignment="1">
      <alignment horizontal="left" vertical="top" wrapText="1"/>
    </xf>
    <xf numFmtId="0" fontId="27" fillId="11" borderId="16" xfId="0" applyFont="1" applyFill="1" applyBorder="1" applyAlignment="1">
      <alignment horizontal="left" vertical="top" wrapText="1"/>
    </xf>
    <xf numFmtId="0" fontId="27" fillId="11" borderId="17" xfId="0" applyFont="1" applyFill="1" applyBorder="1" applyAlignment="1">
      <alignment horizontal="left" vertical="top" wrapText="1"/>
    </xf>
    <xf numFmtId="0" fontId="27" fillId="11" borderId="1" xfId="0" applyFont="1" applyFill="1" applyBorder="1" applyAlignment="1">
      <alignment horizontal="left" vertical="top" wrapText="1"/>
    </xf>
    <xf numFmtId="0" fontId="27" fillId="11" borderId="0" xfId="0" applyFont="1" applyFill="1" applyBorder="1" applyAlignment="1">
      <alignment horizontal="left" vertical="top" wrapText="1"/>
    </xf>
    <xf numFmtId="0" fontId="27" fillId="11" borderId="2" xfId="0" applyFont="1" applyFill="1" applyBorder="1" applyAlignment="1">
      <alignment horizontal="left" vertical="top" wrapText="1"/>
    </xf>
    <xf numFmtId="0" fontId="27" fillId="11" borderId="18" xfId="0" applyFont="1" applyFill="1" applyBorder="1" applyAlignment="1">
      <alignment horizontal="left" vertical="top" wrapText="1"/>
    </xf>
    <xf numFmtId="0" fontId="27" fillId="11" borderId="3" xfId="0" applyFont="1" applyFill="1" applyBorder="1" applyAlignment="1">
      <alignment horizontal="left" vertical="top" wrapText="1"/>
    </xf>
    <xf numFmtId="0" fontId="21" fillId="8" borderId="20" xfId="0" applyFont="1" applyFill="1" applyBorder="1" applyAlignment="1">
      <alignment horizontal="right" vertical="center" wrapText="1"/>
    </xf>
    <xf numFmtId="0" fontId="21" fillId="8" borderId="21" xfId="0" applyFont="1" applyFill="1" applyBorder="1" applyAlignment="1">
      <alignment horizontal="right" vertical="center" wrapText="1"/>
    </xf>
    <xf numFmtId="0" fontId="21" fillId="8" borderId="1" xfId="0" applyFont="1" applyFill="1" applyBorder="1" applyAlignment="1">
      <alignment horizontal="right" vertical="center" wrapText="1"/>
    </xf>
    <xf numFmtId="0" fontId="21" fillId="8" borderId="0" xfId="0" applyFont="1" applyFill="1" applyBorder="1" applyAlignment="1">
      <alignment horizontal="right" vertical="center" wrapText="1"/>
    </xf>
    <xf numFmtId="0" fontId="21" fillId="8" borderId="22" xfId="0" applyFont="1" applyFill="1" applyBorder="1" applyAlignment="1">
      <alignment horizontal="right" vertical="center" wrapText="1"/>
    </xf>
    <xf numFmtId="0" fontId="21" fillId="8" borderId="23" xfId="0" applyFont="1" applyFill="1" applyBorder="1" applyAlignment="1">
      <alignment horizontal="right" vertical="center" wrapText="1"/>
    </xf>
    <xf numFmtId="0" fontId="21" fillId="8" borderId="24" xfId="0" applyFont="1" applyFill="1" applyBorder="1" applyAlignment="1">
      <alignment horizontal="right" vertical="center" wrapText="1"/>
    </xf>
    <xf numFmtId="0" fontId="25" fillId="8" borderId="25" xfId="0" applyFont="1" applyFill="1" applyBorder="1" applyAlignment="1">
      <alignment horizontal="right" vertical="center" wrapText="1"/>
    </xf>
    <xf numFmtId="0" fontId="25" fillId="8" borderId="26" xfId="0" applyFont="1" applyFill="1" applyBorder="1" applyAlignment="1">
      <alignment horizontal="right" vertical="center" wrapText="1"/>
    </xf>
    <xf numFmtId="0" fontId="25" fillId="8" borderId="27" xfId="0" applyFont="1" applyFill="1" applyBorder="1" applyAlignment="1">
      <alignment horizontal="right" vertical="center" wrapText="1"/>
    </xf>
    <xf numFmtId="0" fontId="21" fillId="8" borderId="28" xfId="0" applyFont="1" applyFill="1" applyBorder="1" applyAlignment="1">
      <alignment horizontal="right" vertical="center" wrapText="1"/>
    </xf>
    <xf numFmtId="0" fontId="21" fillId="8" borderId="29" xfId="0" applyFont="1" applyFill="1" applyBorder="1" applyAlignment="1">
      <alignment horizontal="right" vertical="center" wrapText="1"/>
    </xf>
    <xf numFmtId="0" fontId="21" fillId="8" borderId="30" xfId="0" applyFont="1" applyFill="1" applyBorder="1" applyAlignment="1">
      <alignment horizontal="right" vertical="center" wrapText="1"/>
    </xf>
    <xf numFmtId="0" fontId="21" fillId="8" borderId="18" xfId="0" applyFont="1" applyFill="1" applyBorder="1" applyAlignment="1">
      <alignment horizontal="right" vertical="center" wrapText="1"/>
    </xf>
    <xf numFmtId="0" fontId="21" fillId="8" borderId="3" xfId="0" applyFont="1" applyFill="1" applyBorder="1" applyAlignment="1">
      <alignment horizontal="right" vertical="center" wrapText="1"/>
    </xf>
    <xf numFmtId="0" fontId="21" fillId="8" borderId="19" xfId="0" applyFont="1" applyFill="1" applyBorder="1" applyAlignment="1">
      <alignment horizontal="right" vertical="center" wrapText="1"/>
    </xf>
    <xf numFmtId="176" fontId="24" fillId="6" borderId="15" xfId="2" applyNumberFormat="1" applyFont="1" applyFill="1" applyBorder="1" applyAlignment="1">
      <alignment horizontal="left" vertical="center" wrapText="1"/>
    </xf>
    <xf numFmtId="176" fontId="24" fillId="6" borderId="16" xfId="2" applyNumberFormat="1" applyFont="1" applyFill="1" applyBorder="1" applyAlignment="1">
      <alignment horizontal="left" vertical="center" wrapText="1"/>
    </xf>
    <xf numFmtId="176" fontId="24" fillId="6" borderId="17" xfId="2" applyNumberFormat="1" applyFont="1" applyFill="1" applyBorder="1" applyAlignment="1">
      <alignment horizontal="left" vertical="center" wrapText="1"/>
    </xf>
    <xf numFmtId="176" fontId="24" fillId="6" borderId="1" xfId="2" applyNumberFormat="1" applyFont="1" applyFill="1" applyBorder="1" applyAlignment="1">
      <alignment horizontal="left" vertical="center" wrapText="1"/>
    </xf>
    <xf numFmtId="176" fontId="24" fillId="6" borderId="0" xfId="2" applyNumberFormat="1" applyFont="1" applyFill="1" applyBorder="1" applyAlignment="1">
      <alignment horizontal="left" vertical="center" wrapText="1"/>
    </xf>
    <xf numFmtId="176" fontId="24" fillId="6" borderId="2" xfId="2" applyNumberFormat="1" applyFont="1" applyFill="1" applyBorder="1" applyAlignment="1">
      <alignment horizontal="left" vertical="center" wrapText="1"/>
    </xf>
    <xf numFmtId="176" fontId="24" fillId="6" borderId="18" xfId="2" applyNumberFormat="1" applyFont="1" applyFill="1" applyBorder="1" applyAlignment="1">
      <alignment horizontal="left" vertical="center" wrapText="1"/>
    </xf>
    <xf numFmtId="176" fontId="24" fillId="6" borderId="3" xfId="2" applyNumberFormat="1" applyFont="1" applyFill="1" applyBorder="1" applyAlignment="1">
      <alignment horizontal="left" vertical="center" wrapText="1"/>
    </xf>
    <xf numFmtId="176" fontId="24" fillId="6" borderId="19" xfId="2" applyNumberFormat="1" applyFont="1" applyFill="1" applyBorder="1" applyAlignment="1">
      <alignment horizontal="left" vertical="center" wrapText="1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304800</xdr:rowOff>
    </xdr:from>
    <xdr:to>
      <xdr:col>1</xdr:col>
      <xdr:colOff>1838325</xdr:colOff>
      <xdr:row>35</xdr:row>
      <xdr:rowOff>352425</xdr:rowOff>
    </xdr:to>
    <xdr:pic>
      <xdr:nvPicPr>
        <xdr:cNvPr id="6786" name="図 1">
          <a:extLst>
            <a:ext uri="{FF2B5EF4-FFF2-40B4-BE49-F238E27FC236}">
              <a16:creationId xmlns:a16="http://schemas.microsoft.com/office/drawing/2014/main" id="{F8B153D2-39B9-4F63-9E37-7EC44F38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6449675"/>
          <a:ext cx="18383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26</xdr:row>
      <xdr:rowOff>257175</xdr:rowOff>
    </xdr:from>
    <xdr:to>
      <xdr:col>1</xdr:col>
      <xdr:colOff>1971675</xdr:colOff>
      <xdr:row>30</xdr:row>
      <xdr:rowOff>390525</xdr:rowOff>
    </xdr:to>
    <xdr:pic>
      <xdr:nvPicPr>
        <xdr:cNvPr id="6787" name="図 2">
          <a:extLst>
            <a:ext uri="{FF2B5EF4-FFF2-40B4-BE49-F238E27FC236}">
              <a16:creationId xmlns:a16="http://schemas.microsoft.com/office/drawing/2014/main" id="{6805A090-4423-44FA-815A-135EFE1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201775"/>
          <a:ext cx="198120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26</xdr:row>
      <xdr:rowOff>314325</xdr:rowOff>
    </xdr:from>
    <xdr:to>
      <xdr:col>2</xdr:col>
      <xdr:colOff>2076450</xdr:colOff>
      <xdr:row>35</xdr:row>
      <xdr:rowOff>257175</xdr:rowOff>
    </xdr:to>
    <xdr:pic>
      <xdr:nvPicPr>
        <xdr:cNvPr id="6788" name="図 1">
          <a:extLst>
            <a:ext uri="{FF2B5EF4-FFF2-40B4-BE49-F238E27FC236}">
              <a16:creationId xmlns:a16="http://schemas.microsoft.com/office/drawing/2014/main" id="{1990322D-DEBD-4FE0-84E6-AB8B668B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258925"/>
          <a:ext cx="4514850" cy="441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30</xdr:row>
      <xdr:rowOff>304800</xdr:rowOff>
    </xdr:from>
    <xdr:to>
      <xdr:col>6</xdr:col>
      <xdr:colOff>47625</xdr:colOff>
      <xdr:row>35</xdr:row>
      <xdr:rowOff>352425</xdr:rowOff>
    </xdr:to>
    <xdr:pic>
      <xdr:nvPicPr>
        <xdr:cNvPr id="6789" name="図 1">
          <a:extLst>
            <a:ext uri="{FF2B5EF4-FFF2-40B4-BE49-F238E27FC236}">
              <a16:creationId xmlns:a16="http://schemas.microsoft.com/office/drawing/2014/main" id="{81E02A35-9A47-46BF-83EC-805A88DAD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6449675"/>
          <a:ext cx="18478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26</xdr:row>
      <xdr:rowOff>257175</xdr:rowOff>
    </xdr:from>
    <xdr:to>
      <xdr:col>6</xdr:col>
      <xdr:colOff>47625</xdr:colOff>
      <xdr:row>30</xdr:row>
      <xdr:rowOff>390525</xdr:rowOff>
    </xdr:to>
    <xdr:pic>
      <xdr:nvPicPr>
        <xdr:cNvPr id="6790" name="図 12">
          <a:extLst>
            <a:ext uri="{FF2B5EF4-FFF2-40B4-BE49-F238E27FC236}">
              <a16:creationId xmlns:a16="http://schemas.microsoft.com/office/drawing/2014/main" id="{B330D5D9-7E67-42A4-AF8F-6F0498012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14201775"/>
          <a:ext cx="19716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26</xdr:row>
      <xdr:rowOff>314325</xdr:rowOff>
    </xdr:from>
    <xdr:to>
      <xdr:col>2</xdr:col>
      <xdr:colOff>2238375</xdr:colOff>
      <xdr:row>35</xdr:row>
      <xdr:rowOff>314325</xdr:rowOff>
    </xdr:to>
    <xdr:pic>
      <xdr:nvPicPr>
        <xdr:cNvPr id="6791" name="図 13">
          <a:extLst>
            <a:ext uri="{FF2B5EF4-FFF2-40B4-BE49-F238E27FC236}">
              <a16:creationId xmlns:a16="http://schemas.microsoft.com/office/drawing/2014/main" id="{3E12B97C-75F7-43D6-8508-832472ACD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258925"/>
          <a:ext cx="4562475" cy="446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"/>
  <sheetViews>
    <sheetView tabSelected="1" view="pageBreakPreview" zoomScale="73" zoomScaleNormal="73" zoomScaleSheetLayoutView="73" workbookViewId="0">
      <selection activeCell="B5" sqref="B5"/>
    </sheetView>
  </sheetViews>
  <sheetFormatPr defaultColWidth="8.875" defaultRowHeight="13.5"/>
  <cols>
    <col min="1" max="1" width="7" customWidth="1"/>
    <col min="2" max="2" width="31.875" customWidth="1"/>
    <col min="3" max="3" width="31.5" customWidth="1"/>
    <col min="4" max="4" width="14.5" customWidth="1"/>
    <col min="5" max="6" width="6.625" customWidth="1"/>
    <col min="7" max="7" width="9.125" bestFit="1" customWidth="1"/>
    <col min="8" max="8" width="8.875" customWidth="1"/>
    <col min="9" max="9" width="21.375" customWidth="1"/>
    <col min="10" max="10" width="26.125" customWidth="1"/>
  </cols>
  <sheetData>
    <row r="2" spans="1:10" ht="33" customHeight="1" thickBot="1">
      <c r="B2" s="8" t="s">
        <v>5</v>
      </c>
      <c r="C2" s="9"/>
      <c r="D2" s="32" t="s">
        <v>23</v>
      </c>
      <c r="G2" s="4"/>
      <c r="H2" s="4"/>
      <c r="J2" s="33" t="s">
        <v>14</v>
      </c>
    </row>
    <row r="3" spans="1:10" ht="30.75" customHeight="1" thickBot="1">
      <c r="B3" s="6" t="s">
        <v>52</v>
      </c>
      <c r="E3" s="3"/>
      <c r="I3" s="21" t="s">
        <v>12</v>
      </c>
      <c r="J3" s="19"/>
    </row>
    <row r="4" spans="1:10" ht="18.75" customHeight="1" thickBot="1">
      <c r="B4" s="6"/>
      <c r="E4" s="3"/>
      <c r="H4" s="17"/>
      <c r="I4" s="2"/>
      <c r="J4" s="18"/>
    </row>
    <row r="5" spans="1:10" ht="50.25" customHeight="1" thickBot="1">
      <c r="B5" s="6"/>
      <c r="C5" s="97" t="s">
        <v>2</v>
      </c>
      <c r="D5" s="98"/>
      <c r="E5" s="99"/>
      <c r="F5" s="100" t="s">
        <v>35</v>
      </c>
      <c r="G5" s="101"/>
      <c r="H5" s="101"/>
      <c r="I5" s="102"/>
      <c r="J5" s="31" t="s">
        <v>3</v>
      </c>
    </row>
    <row r="6" spans="1:10" ht="52.5" customHeight="1" thickBot="1">
      <c r="B6" s="20" t="s">
        <v>6</v>
      </c>
      <c r="C6" s="103" t="s">
        <v>4</v>
      </c>
      <c r="D6" s="104"/>
      <c r="E6" s="104"/>
      <c r="F6" s="104"/>
      <c r="G6" s="104"/>
      <c r="H6" s="105"/>
      <c r="I6" s="15"/>
      <c r="J6" s="15"/>
    </row>
    <row r="7" spans="1:10" ht="52.5" customHeight="1" thickBot="1">
      <c r="B7" s="20" t="s">
        <v>26</v>
      </c>
      <c r="C7" s="106" t="s">
        <v>7</v>
      </c>
      <c r="D7" s="107"/>
      <c r="E7" s="107"/>
      <c r="F7" s="107"/>
      <c r="G7" s="107"/>
      <c r="H7" s="107"/>
      <c r="I7" s="107"/>
      <c r="J7" s="108"/>
    </row>
    <row r="8" spans="1:10" ht="52.5" customHeight="1" thickBot="1">
      <c r="B8" s="20" t="s">
        <v>1</v>
      </c>
      <c r="C8" s="109"/>
      <c r="D8" s="110"/>
      <c r="E8" s="111"/>
      <c r="F8" s="112" t="s">
        <v>15</v>
      </c>
      <c r="G8" s="113"/>
      <c r="H8" s="109"/>
      <c r="I8" s="110"/>
      <c r="J8" s="111"/>
    </row>
    <row r="9" spans="1:10" ht="45" customHeight="1" thickBot="1">
      <c r="B9" s="27" t="s">
        <v>29</v>
      </c>
      <c r="C9" s="83" t="s">
        <v>31</v>
      </c>
      <c r="D9" s="83"/>
      <c r="E9" s="83"/>
      <c r="F9" s="83"/>
      <c r="G9" s="83"/>
      <c r="H9" s="84" t="s">
        <v>32</v>
      </c>
      <c r="I9" s="85"/>
      <c r="J9" s="86"/>
    </row>
    <row r="10" spans="1:10" s="25" customFormat="1" ht="36.75" customHeight="1" thickBot="1">
      <c r="A10" s="26"/>
      <c r="B10" s="87" t="s">
        <v>30</v>
      </c>
      <c r="C10" s="87"/>
      <c r="D10" s="87"/>
      <c r="E10" s="87"/>
      <c r="F10" s="87"/>
      <c r="G10" s="87"/>
      <c r="H10" s="87"/>
      <c r="I10" s="87"/>
      <c r="J10" s="87"/>
    </row>
    <row r="11" spans="1:10" ht="53.25" customHeight="1" thickBot="1">
      <c r="B11" s="22" t="s">
        <v>24</v>
      </c>
      <c r="C11" s="88" t="s">
        <v>4</v>
      </c>
      <c r="D11" s="89"/>
      <c r="E11" s="90"/>
      <c r="F11" s="23" t="s">
        <v>0</v>
      </c>
      <c r="G11" s="24"/>
      <c r="H11" s="91"/>
      <c r="I11" s="92"/>
      <c r="J11" s="93"/>
    </row>
    <row r="12" spans="1:10" ht="53.25" customHeight="1" thickBot="1">
      <c r="B12" s="22" t="s">
        <v>25</v>
      </c>
      <c r="C12" s="94" t="s">
        <v>7</v>
      </c>
      <c r="D12" s="95"/>
      <c r="E12" s="95"/>
      <c r="F12" s="95"/>
      <c r="G12" s="95"/>
      <c r="H12" s="95"/>
      <c r="I12" s="95"/>
      <c r="J12" s="96"/>
    </row>
    <row r="13" spans="1:10" ht="53.25" customHeight="1" thickBot="1">
      <c r="B13" s="22" t="s">
        <v>1</v>
      </c>
      <c r="C13" s="91"/>
      <c r="D13" s="92"/>
      <c r="E13" s="93"/>
      <c r="F13" s="124" t="s">
        <v>15</v>
      </c>
      <c r="G13" s="125"/>
      <c r="H13" s="91"/>
      <c r="I13" s="92"/>
      <c r="J13" s="93"/>
    </row>
    <row r="14" spans="1:10" ht="9.75" customHeight="1" thickBot="1">
      <c r="C14" s="5"/>
    </row>
    <row r="15" spans="1:10" ht="35.25" customHeight="1" thickBot="1">
      <c r="B15" s="66" t="s">
        <v>44</v>
      </c>
      <c r="C15" s="67"/>
      <c r="D15" s="67"/>
      <c r="E15" s="67"/>
      <c r="F15" s="67"/>
      <c r="G15" s="67"/>
      <c r="H15" s="67"/>
      <c r="I15" s="67"/>
      <c r="J15" s="68"/>
    </row>
    <row r="16" spans="1:10" ht="48" customHeight="1" thickBot="1">
      <c r="B16" s="126" t="s">
        <v>16</v>
      </c>
      <c r="C16" s="127"/>
      <c r="D16" s="38" t="s">
        <v>37</v>
      </c>
      <c r="E16" s="114" t="s">
        <v>34</v>
      </c>
      <c r="F16" s="115"/>
      <c r="G16" s="116" t="s">
        <v>18</v>
      </c>
      <c r="H16" s="117"/>
      <c r="I16" s="44" t="s">
        <v>46</v>
      </c>
      <c r="J16" s="61" t="s">
        <v>48</v>
      </c>
    </row>
    <row r="17" spans="1:10" ht="48" customHeight="1" thickBot="1">
      <c r="B17" s="69" t="s">
        <v>54</v>
      </c>
      <c r="C17" s="70"/>
      <c r="D17" s="37" t="s">
        <v>36</v>
      </c>
      <c r="E17" s="71" t="s">
        <v>42</v>
      </c>
      <c r="F17" s="72"/>
      <c r="G17" s="73">
        <v>4423</v>
      </c>
      <c r="H17" s="74"/>
      <c r="I17" s="45" t="s">
        <v>20</v>
      </c>
      <c r="J17" s="55" t="s">
        <v>9</v>
      </c>
    </row>
    <row r="18" spans="1:10" ht="64.5" customHeight="1" thickBot="1">
      <c r="B18" s="69" t="s">
        <v>61</v>
      </c>
      <c r="C18" s="70"/>
      <c r="D18" s="62" t="s">
        <v>38</v>
      </c>
      <c r="E18" s="75" t="s">
        <v>53</v>
      </c>
      <c r="F18" s="76"/>
      <c r="G18" s="77">
        <v>3425</v>
      </c>
      <c r="H18" s="78"/>
      <c r="I18" s="46" t="s">
        <v>21</v>
      </c>
      <c r="J18" s="56" t="s">
        <v>9</v>
      </c>
    </row>
    <row r="19" spans="1:10" ht="48" customHeight="1" thickBot="1">
      <c r="B19" s="69" t="s">
        <v>55</v>
      </c>
      <c r="C19" s="70"/>
      <c r="D19" s="40" t="s">
        <v>39</v>
      </c>
      <c r="E19" s="79" t="s">
        <v>43</v>
      </c>
      <c r="F19" s="80"/>
      <c r="G19" s="81">
        <v>2427</v>
      </c>
      <c r="H19" s="82"/>
      <c r="I19" s="47" t="s">
        <v>21</v>
      </c>
      <c r="J19" s="57" t="s">
        <v>9</v>
      </c>
    </row>
    <row r="20" spans="1:10" ht="46.5" customHeight="1" thickTop="1">
      <c r="B20" s="118" t="s">
        <v>56</v>
      </c>
      <c r="C20" s="119"/>
      <c r="D20" s="41" t="s">
        <v>40</v>
      </c>
      <c r="E20" s="120" t="s">
        <v>8</v>
      </c>
      <c r="F20" s="121"/>
      <c r="G20" s="122">
        <f>+(165*6)+250</f>
        <v>1240</v>
      </c>
      <c r="H20" s="123"/>
      <c r="I20" s="48" t="s">
        <v>20</v>
      </c>
      <c r="J20" s="58" t="s">
        <v>9</v>
      </c>
    </row>
    <row r="21" spans="1:10" ht="46.5" customHeight="1">
      <c r="B21" s="128" t="s">
        <v>57</v>
      </c>
      <c r="C21" s="129"/>
      <c r="D21" s="39" t="s">
        <v>40</v>
      </c>
      <c r="E21" s="130" t="s">
        <v>10</v>
      </c>
      <c r="F21" s="131"/>
      <c r="G21" s="77">
        <f>+(165*8)+250</f>
        <v>1570</v>
      </c>
      <c r="H21" s="78"/>
      <c r="I21" s="46" t="s">
        <v>21</v>
      </c>
      <c r="J21" s="56" t="s">
        <v>9</v>
      </c>
    </row>
    <row r="22" spans="1:10" ht="46.5" customHeight="1" thickBot="1">
      <c r="B22" s="132" t="s">
        <v>58</v>
      </c>
      <c r="C22" s="133"/>
      <c r="D22" s="40" t="s">
        <v>40</v>
      </c>
      <c r="E22" s="134" t="s">
        <v>11</v>
      </c>
      <c r="F22" s="135"/>
      <c r="G22" s="122">
        <f>+(165*24)+350</f>
        <v>4310</v>
      </c>
      <c r="H22" s="123"/>
      <c r="I22" s="47" t="s">
        <v>17</v>
      </c>
      <c r="J22" s="57" t="s">
        <v>9</v>
      </c>
    </row>
    <row r="23" spans="1:10" ht="46.5" customHeight="1" thickTop="1">
      <c r="B23" s="136" t="s">
        <v>59</v>
      </c>
      <c r="C23" s="137"/>
      <c r="D23" s="42" t="s">
        <v>41</v>
      </c>
      <c r="E23" s="138" t="s">
        <v>27</v>
      </c>
      <c r="F23" s="139"/>
      <c r="G23" s="140">
        <f>+(150*2)+250</f>
        <v>550</v>
      </c>
      <c r="H23" s="141"/>
      <c r="I23" s="49" t="s">
        <v>21</v>
      </c>
      <c r="J23" s="59" t="s">
        <v>9</v>
      </c>
    </row>
    <row r="24" spans="1:10" ht="46.5" customHeight="1" thickBot="1">
      <c r="B24" s="142" t="s">
        <v>60</v>
      </c>
      <c r="C24" s="143"/>
      <c r="D24" s="43" t="s">
        <v>41</v>
      </c>
      <c r="E24" s="144" t="s">
        <v>28</v>
      </c>
      <c r="F24" s="145"/>
      <c r="G24" s="146">
        <f>150*24</f>
        <v>3600</v>
      </c>
      <c r="H24" s="147"/>
      <c r="I24" s="50" t="s">
        <v>17</v>
      </c>
      <c r="J24" s="60" t="s">
        <v>9</v>
      </c>
    </row>
    <row r="25" spans="1:10" ht="27.75" customHeight="1" thickBot="1">
      <c r="B25" s="52"/>
      <c r="C25" s="53"/>
      <c r="D25" s="51"/>
      <c r="E25" s="51"/>
      <c r="F25" s="36"/>
      <c r="G25" s="63" t="s">
        <v>47</v>
      </c>
      <c r="H25" s="64"/>
      <c r="I25" s="64"/>
      <c r="J25" s="65"/>
    </row>
    <row r="26" spans="1:10" ht="39" customHeight="1">
      <c r="A26" s="1"/>
      <c r="B26" s="157" t="s">
        <v>45</v>
      </c>
      <c r="C26" s="158"/>
      <c r="D26" s="158"/>
      <c r="E26" s="158"/>
      <c r="F26" s="159"/>
      <c r="G26" s="165" t="s">
        <v>33</v>
      </c>
      <c r="H26" s="166"/>
      <c r="I26" s="166"/>
      <c r="J26" s="28"/>
    </row>
    <row r="27" spans="1:10" ht="39" customHeight="1" thickBot="1">
      <c r="A27" s="1"/>
      <c r="B27" s="160"/>
      <c r="C27" s="161"/>
      <c r="D27" s="161"/>
      <c r="E27" s="161"/>
      <c r="F27" s="162"/>
      <c r="G27" s="167" t="s">
        <v>22</v>
      </c>
      <c r="H27" s="168"/>
      <c r="I27" s="168"/>
      <c r="J27" s="35"/>
    </row>
    <row r="28" spans="1:10" ht="36" customHeight="1">
      <c r="A28" s="1"/>
      <c r="B28" s="160"/>
      <c r="C28" s="161"/>
      <c r="D28" s="161"/>
      <c r="E28" s="161"/>
      <c r="F28" s="161"/>
      <c r="G28" s="169" t="s">
        <v>49</v>
      </c>
      <c r="H28" s="170"/>
      <c r="I28" s="171"/>
      <c r="J28" s="34"/>
    </row>
    <row r="29" spans="1:10" ht="59.25" customHeight="1" thickBot="1">
      <c r="A29" s="1"/>
      <c r="B29" s="160"/>
      <c r="C29" s="161"/>
      <c r="D29" s="161"/>
      <c r="E29" s="161"/>
      <c r="F29" s="161"/>
      <c r="G29" s="172" t="s">
        <v>62</v>
      </c>
      <c r="H29" s="173"/>
      <c r="I29" s="174"/>
      <c r="J29" s="29"/>
    </row>
    <row r="30" spans="1:10" ht="39" customHeight="1" thickBot="1">
      <c r="A30" s="1"/>
      <c r="B30" s="160"/>
      <c r="C30" s="161"/>
      <c r="D30" s="161"/>
      <c r="E30" s="161"/>
      <c r="F30" s="162"/>
      <c r="G30" s="175" t="s">
        <v>50</v>
      </c>
      <c r="H30" s="176"/>
      <c r="I30" s="177"/>
      <c r="J30" s="30"/>
    </row>
    <row r="31" spans="1:10" ht="39" customHeight="1" thickTop="1" thickBot="1">
      <c r="A31" s="1"/>
      <c r="B31" s="160"/>
      <c r="C31" s="161"/>
      <c r="D31" s="161"/>
      <c r="E31" s="161"/>
      <c r="F31" s="162"/>
      <c r="G31" s="178" t="s">
        <v>19</v>
      </c>
      <c r="H31" s="179"/>
      <c r="I31" s="180"/>
      <c r="J31" s="54"/>
    </row>
    <row r="32" spans="1:10" ht="22.5" customHeight="1">
      <c r="A32" s="1"/>
      <c r="B32" s="160"/>
      <c r="C32" s="161"/>
      <c r="D32" s="161"/>
      <c r="E32" s="161"/>
      <c r="F32" s="161"/>
      <c r="G32" s="181" t="s">
        <v>51</v>
      </c>
      <c r="H32" s="182"/>
      <c r="I32" s="182"/>
      <c r="J32" s="183"/>
    </row>
    <row r="33" spans="2:10" ht="36.75" customHeight="1">
      <c r="B33" s="160"/>
      <c r="C33" s="161"/>
      <c r="D33" s="161"/>
      <c r="E33" s="161"/>
      <c r="F33" s="161"/>
      <c r="G33" s="184"/>
      <c r="H33" s="185"/>
      <c r="I33" s="185"/>
      <c r="J33" s="186"/>
    </row>
    <row r="34" spans="2:10" ht="25.5" customHeight="1">
      <c r="B34" s="160"/>
      <c r="C34" s="161"/>
      <c r="D34" s="161"/>
      <c r="E34" s="161"/>
      <c r="F34" s="161"/>
      <c r="G34" s="184"/>
      <c r="H34" s="185"/>
      <c r="I34" s="185"/>
      <c r="J34" s="186"/>
    </row>
    <row r="35" spans="2:10" ht="54.75" customHeight="1">
      <c r="B35" s="160"/>
      <c r="C35" s="161"/>
      <c r="D35" s="161"/>
      <c r="E35" s="161"/>
      <c r="F35" s="161"/>
      <c r="G35" s="184"/>
      <c r="H35" s="185"/>
      <c r="I35" s="185"/>
      <c r="J35" s="186"/>
    </row>
    <row r="36" spans="2:10" ht="36.75" customHeight="1" thickBot="1">
      <c r="B36" s="163"/>
      <c r="C36" s="164"/>
      <c r="D36" s="164"/>
      <c r="E36" s="164"/>
      <c r="F36" s="164"/>
      <c r="G36" s="187"/>
      <c r="H36" s="188"/>
      <c r="I36" s="188"/>
      <c r="J36" s="189"/>
    </row>
    <row r="37" spans="2:10" ht="13.5" customHeight="1" thickBot="1">
      <c r="B37" s="12"/>
      <c r="C37" s="13"/>
      <c r="D37" s="10"/>
      <c r="E37" s="10"/>
      <c r="F37" s="10"/>
      <c r="G37" s="10"/>
      <c r="H37" s="10"/>
      <c r="I37" s="16"/>
      <c r="J37" s="14"/>
    </row>
    <row r="38" spans="2:10" ht="25.5" customHeight="1">
      <c r="B38" s="148" t="s">
        <v>13</v>
      </c>
      <c r="C38" s="149"/>
      <c r="D38" s="149"/>
      <c r="E38" s="149"/>
      <c r="F38" s="149"/>
      <c r="G38" s="149"/>
      <c r="H38" s="149"/>
      <c r="I38" s="149"/>
      <c r="J38" s="150"/>
    </row>
    <row r="39" spans="2:10" ht="20.25" customHeight="1">
      <c r="B39" s="151"/>
      <c r="C39" s="152"/>
      <c r="D39" s="152"/>
      <c r="E39" s="152"/>
      <c r="F39" s="152"/>
      <c r="G39" s="152"/>
      <c r="H39" s="152"/>
      <c r="I39" s="152"/>
      <c r="J39" s="153"/>
    </row>
    <row r="40" spans="2:10" ht="16.5" customHeight="1" thickBot="1">
      <c r="B40" s="154"/>
      <c r="C40" s="155"/>
      <c r="D40" s="155"/>
      <c r="E40" s="155"/>
      <c r="F40" s="155"/>
      <c r="G40" s="155"/>
      <c r="H40" s="155"/>
      <c r="I40" s="155"/>
      <c r="J40" s="156"/>
    </row>
    <row r="41" spans="2:10" ht="30.75" customHeight="1">
      <c r="B41" s="7"/>
      <c r="G41" s="11"/>
      <c r="H41" s="11"/>
    </row>
    <row r="42" spans="2:10" ht="30.75" customHeight="1">
      <c r="B42" s="7"/>
      <c r="G42" s="11"/>
      <c r="H42" s="11"/>
    </row>
    <row r="43" spans="2:10" ht="30.75" customHeight="1">
      <c r="B43" s="7"/>
      <c r="G43" s="11"/>
      <c r="H43" s="11"/>
    </row>
    <row r="44" spans="2:10" ht="30.75" customHeight="1"/>
    <row r="45" spans="2:10" ht="78.75" customHeight="1"/>
    <row r="46" spans="2:10" ht="47.25" customHeight="1"/>
    <row r="47" spans="2:10" ht="36.75" customHeight="1"/>
    <row r="48" spans="2:10" ht="11.25" customHeight="1"/>
    <row r="49" ht="50.25" customHeight="1"/>
    <row r="50" ht="52.5" customHeight="1"/>
    <row r="51" ht="52.5" customHeight="1"/>
    <row r="52" ht="52.5" customHeight="1"/>
    <row r="53" ht="59.25" customHeight="1"/>
    <row r="54" ht="53.25" customHeight="1"/>
    <row r="55" ht="53.25" customHeight="1"/>
    <row r="56" ht="53.25" customHeight="1"/>
    <row r="57" ht="24" customHeight="1"/>
    <row r="58" ht="27.75" customHeight="1"/>
    <row r="59" ht="53.25" customHeight="1"/>
    <row r="60" ht="66.75" customHeight="1"/>
    <row r="61" ht="53.25" customHeight="1"/>
    <row r="62" ht="39" customHeight="1"/>
    <row r="63" ht="39" customHeight="1"/>
    <row r="64" ht="39" customHeight="1"/>
    <row r="65" ht="39" customHeight="1"/>
    <row r="66" ht="60.75" customHeight="1"/>
    <row r="67" ht="39" customHeight="1"/>
    <row r="68" ht="39" customHeight="1"/>
    <row r="69" ht="39" customHeight="1"/>
    <row r="70" ht="36.75" customHeight="1"/>
    <row r="71" ht="36.75" customHeight="1"/>
    <row r="72" ht="25.5" customHeight="1"/>
    <row r="73" ht="25.5" customHeight="1"/>
    <row r="74" ht="25.5" customHeight="1"/>
    <row r="75" ht="25.5" customHeight="1"/>
    <row r="76" ht="13.5" customHeight="1"/>
    <row r="77" ht="25.5" customHeight="1"/>
    <row r="78" ht="24" customHeight="1"/>
    <row r="79" ht="21.75" customHeight="1"/>
    <row r="80" ht="32.25" customHeight="1"/>
  </sheetData>
  <mergeCells count="54">
    <mergeCell ref="B38:J40"/>
    <mergeCell ref="B26:F36"/>
    <mergeCell ref="G26:I26"/>
    <mergeCell ref="G27:I27"/>
    <mergeCell ref="G28:I28"/>
    <mergeCell ref="G29:I29"/>
    <mergeCell ref="G30:I30"/>
    <mergeCell ref="G31:I31"/>
    <mergeCell ref="G32:J36"/>
    <mergeCell ref="B23:C23"/>
    <mergeCell ref="E23:F23"/>
    <mergeCell ref="G23:H23"/>
    <mergeCell ref="B24:C24"/>
    <mergeCell ref="E24:F24"/>
    <mergeCell ref="G24:H24"/>
    <mergeCell ref="B21:C21"/>
    <mergeCell ref="E21:F21"/>
    <mergeCell ref="G21:H21"/>
    <mergeCell ref="B22:C22"/>
    <mergeCell ref="E22:F22"/>
    <mergeCell ref="G22:H22"/>
    <mergeCell ref="E16:F16"/>
    <mergeCell ref="G16:H16"/>
    <mergeCell ref="B20:C20"/>
    <mergeCell ref="E20:F20"/>
    <mergeCell ref="G20:H20"/>
    <mergeCell ref="C13:E13"/>
    <mergeCell ref="B18:C18"/>
    <mergeCell ref="F13:G13"/>
    <mergeCell ref="H13:J13"/>
    <mergeCell ref="B16:C16"/>
    <mergeCell ref="C5:E5"/>
    <mergeCell ref="F5:I5"/>
    <mergeCell ref="C6:H6"/>
    <mergeCell ref="C7:J7"/>
    <mergeCell ref="C8:E8"/>
    <mergeCell ref="F8:G8"/>
    <mergeCell ref="H8:J8"/>
    <mergeCell ref="C9:G9"/>
    <mergeCell ref="H9:J9"/>
    <mergeCell ref="B10:J10"/>
    <mergeCell ref="C11:E11"/>
    <mergeCell ref="H11:J11"/>
    <mergeCell ref="C12:J12"/>
    <mergeCell ref="G25:J25"/>
    <mergeCell ref="B15:J15"/>
    <mergeCell ref="B17:C17"/>
    <mergeCell ref="E17:F17"/>
    <mergeCell ref="G17:H17"/>
    <mergeCell ref="E18:F18"/>
    <mergeCell ref="G18:H18"/>
    <mergeCell ref="B19:C19"/>
    <mergeCell ref="E19:F19"/>
    <mergeCell ref="G19:H19"/>
  </mergeCells>
  <phoneticPr fontId="2"/>
  <pageMargins left="0.74803149606299213" right="0.35433070866141736" top="0.31496062992125984" bottom="0.19685039370078741" header="0.19685039370078741" footer="0.15748031496062992"/>
  <pageSetup paperSize="9" scale="5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発注書</vt:lpstr>
      <vt:lpstr>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有限会社イデカフェ</dc:creator>
  <cp:lastModifiedBy>浅見純人</cp:lastModifiedBy>
  <cp:lastPrinted>2021-08-24T02:19:11Z</cp:lastPrinted>
  <dcterms:created xsi:type="dcterms:W3CDTF">2003-01-03T05:47:13Z</dcterms:created>
  <dcterms:modified xsi:type="dcterms:W3CDTF">2021-08-24T05:07:14Z</dcterms:modified>
</cp:coreProperties>
</file>